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ationaltrustonline-my.sharepoint.com/personal/mike_davies_nationaltrust_org_uk/Documents/1. Work/6. Personal/NAF/"/>
    </mc:Choice>
  </mc:AlternateContent>
  <bookViews>
    <workbookView xWindow="0" yWindow="0" windowWidth="28800" windowHeight="12210" activeTab="3"/>
  </bookViews>
  <sheets>
    <sheet name="Round 1" sheetId="1" r:id="rId1"/>
    <sheet name="Round 2" sheetId="3" r:id="rId2"/>
    <sheet name="Round 3" sheetId="4" r:id="rId3"/>
    <sheet name="Round 4" sheetId="5" r:id="rId4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" i="5" l="1"/>
  <c r="C5" i="5"/>
  <c r="D5" i="5"/>
  <c r="E5" i="5"/>
  <c r="F5" i="5"/>
  <c r="G5" i="5"/>
  <c r="H5" i="5"/>
  <c r="I5" i="5"/>
  <c r="B6" i="5"/>
  <c r="C6" i="5"/>
  <c r="D6" i="5"/>
  <c r="E6" i="5"/>
  <c r="F6" i="5"/>
  <c r="G6" i="5"/>
  <c r="H6" i="5"/>
  <c r="I6" i="5"/>
  <c r="B7" i="5"/>
  <c r="C7" i="5"/>
  <c r="D7" i="5"/>
  <c r="E7" i="5"/>
  <c r="F7" i="5"/>
  <c r="G7" i="5"/>
  <c r="H7" i="5"/>
  <c r="I7" i="5"/>
  <c r="B8" i="5"/>
  <c r="C8" i="5"/>
  <c r="D8" i="5"/>
  <c r="E8" i="5"/>
  <c r="F8" i="5"/>
  <c r="G8" i="5"/>
  <c r="H8" i="5"/>
  <c r="I8" i="5"/>
  <c r="B9" i="5"/>
  <c r="C9" i="5"/>
  <c r="D9" i="5"/>
  <c r="E9" i="5"/>
  <c r="F9" i="5"/>
  <c r="G9" i="5"/>
  <c r="H9" i="5"/>
  <c r="I9" i="5"/>
  <c r="B10" i="5"/>
  <c r="C10" i="5"/>
  <c r="D10" i="5"/>
  <c r="E10" i="5"/>
  <c r="F10" i="5"/>
  <c r="G10" i="5"/>
  <c r="H10" i="5"/>
  <c r="I10" i="5"/>
  <c r="B11" i="5"/>
  <c r="C11" i="5"/>
  <c r="D11" i="5"/>
  <c r="E11" i="5"/>
  <c r="F11" i="5"/>
  <c r="G11" i="5"/>
  <c r="H11" i="5"/>
  <c r="I11" i="5"/>
  <c r="B12" i="5"/>
  <c r="C12" i="5"/>
  <c r="D12" i="5"/>
  <c r="E12" i="5"/>
  <c r="F12" i="5"/>
  <c r="G12" i="5"/>
  <c r="H12" i="5"/>
  <c r="I12" i="5"/>
  <c r="B13" i="5"/>
  <c r="C13" i="5"/>
  <c r="D13" i="5"/>
  <c r="E13" i="5"/>
  <c r="F13" i="5"/>
  <c r="G13" i="5"/>
  <c r="H13" i="5"/>
  <c r="I13" i="5"/>
  <c r="B14" i="5"/>
  <c r="C14" i="5"/>
  <c r="D14" i="5"/>
  <c r="E14" i="5"/>
  <c r="F14" i="5"/>
  <c r="G14" i="5"/>
  <c r="H14" i="5"/>
  <c r="I14" i="5"/>
  <c r="B15" i="5"/>
  <c r="C15" i="5"/>
  <c r="D15" i="5"/>
  <c r="E15" i="5"/>
  <c r="F15" i="5"/>
  <c r="G15" i="5"/>
  <c r="H15" i="5"/>
  <c r="I15" i="5"/>
  <c r="B16" i="5"/>
  <c r="C16" i="5"/>
  <c r="D16" i="5"/>
  <c r="E16" i="5"/>
  <c r="F16" i="5"/>
  <c r="G16" i="5"/>
  <c r="H16" i="5"/>
  <c r="I16" i="5"/>
  <c r="B17" i="5"/>
  <c r="C17" i="5"/>
  <c r="D17" i="5"/>
  <c r="E17" i="5"/>
  <c r="F17" i="5"/>
  <c r="G17" i="5"/>
  <c r="H17" i="5"/>
  <c r="I17" i="5"/>
  <c r="B18" i="5"/>
  <c r="C18" i="5"/>
  <c r="D18" i="5"/>
  <c r="E18" i="5"/>
  <c r="F18" i="5"/>
  <c r="G18" i="5"/>
  <c r="H18" i="5"/>
  <c r="I18" i="5"/>
  <c r="B19" i="5"/>
  <c r="C19" i="5"/>
  <c r="D19" i="5"/>
  <c r="E19" i="5"/>
  <c r="F19" i="5"/>
  <c r="G19" i="5"/>
  <c r="H19" i="5"/>
  <c r="I19" i="5"/>
  <c r="B20" i="5"/>
  <c r="C20" i="5"/>
  <c r="D20" i="5"/>
  <c r="E20" i="5"/>
  <c r="F20" i="5"/>
  <c r="G20" i="5"/>
  <c r="H20" i="5"/>
  <c r="I20" i="5"/>
  <c r="B21" i="5"/>
  <c r="C21" i="5"/>
  <c r="D21" i="5"/>
  <c r="E21" i="5"/>
  <c r="F21" i="5"/>
  <c r="G21" i="5"/>
  <c r="H21" i="5"/>
  <c r="I21" i="5"/>
  <c r="B22" i="5"/>
  <c r="C22" i="5"/>
  <c r="D22" i="5"/>
  <c r="E22" i="5"/>
  <c r="F22" i="5"/>
  <c r="G22" i="5"/>
  <c r="H22" i="5"/>
  <c r="I22" i="5"/>
  <c r="B23" i="5"/>
  <c r="C23" i="5"/>
  <c r="D23" i="5"/>
  <c r="E23" i="5"/>
  <c r="F23" i="5"/>
  <c r="G23" i="5"/>
  <c r="H23" i="5"/>
  <c r="I23" i="5"/>
  <c r="B24" i="5"/>
  <c r="C24" i="5"/>
  <c r="D24" i="5"/>
  <c r="E24" i="5"/>
  <c r="F24" i="5"/>
  <c r="G24" i="5"/>
  <c r="H24" i="5"/>
  <c r="I24" i="5"/>
  <c r="B25" i="5"/>
  <c r="C25" i="5"/>
  <c r="D25" i="5"/>
  <c r="E25" i="5"/>
  <c r="F25" i="5"/>
  <c r="G25" i="5"/>
  <c r="H25" i="5"/>
  <c r="I25" i="5"/>
  <c r="B26" i="5"/>
  <c r="C26" i="5"/>
  <c r="D26" i="5"/>
  <c r="E26" i="5"/>
  <c r="F26" i="5"/>
  <c r="G26" i="5"/>
  <c r="H26" i="5"/>
  <c r="I26" i="5"/>
  <c r="B27" i="5"/>
  <c r="C27" i="5"/>
  <c r="D27" i="5"/>
  <c r="E27" i="5"/>
  <c r="F27" i="5"/>
  <c r="G27" i="5"/>
  <c r="H27" i="5"/>
  <c r="I27" i="5"/>
  <c r="B28" i="5"/>
  <c r="C28" i="5"/>
  <c r="D28" i="5"/>
  <c r="E28" i="5"/>
  <c r="F28" i="5"/>
  <c r="G28" i="5"/>
  <c r="H28" i="5"/>
  <c r="I28" i="5"/>
  <c r="B29" i="5"/>
  <c r="C29" i="5"/>
  <c r="D29" i="5"/>
  <c r="E29" i="5"/>
  <c r="F29" i="5"/>
  <c r="G29" i="5"/>
  <c r="H29" i="5"/>
  <c r="I29" i="5"/>
  <c r="B30" i="5"/>
  <c r="C30" i="5"/>
  <c r="D30" i="5"/>
  <c r="E30" i="5"/>
  <c r="F30" i="5"/>
  <c r="G30" i="5"/>
  <c r="H30" i="5"/>
  <c r="I30" i="5"/>
  <c r="B31" i="5"/>
  <c r="C31" i="5"/>
  <c r="D31" i="5"/>
  <c r="E31" i="5"/>
  <c r="F31" i="5"/>
  <c r="G31" i="5"/>
  <c r="H31" i="5"/>
  <c r="I31" i="5"/>
  <c r="C4" i="5"/>
  <c r="D4" i="5"/>
  <c r="E4" i="5"/>
  <c r="F4" i="5"/>
  <c r="G4" i="5"/>
  <c r="H4" i="5"/>
  <c r="I4" i="5"/>
  <c r="B4" i="5"/>
  <c r="B5" i="4"/>
  <c r="C5" i="4"/>
  <c r="D5" i="4"/>
  <c r="E5" i="4"/>
  <c r="F5" i="4"/>
  <c r="G5" i="4"/>
  <c r="H5" i="4"/>
  <c r="I5" i="4"/>
  <c r="B6" i="4"/>
  <c r="C6" i="4"/>
  <c r="D6" i="4"/>
  <c r="E6" i="4"/>
  <c r="F6" i="4"/>
  <c r="G6" i="4"/>
  <c r="H6" i="4"/>
  <c r="I6" i="4"/>
  <c r="B7" i="4"/>
  <c r="C7" i="4"/>
  <c r="D7" i="4"/>
  <c r="E7" i="4"/>
  <c r="F7" i="4"/>
  <c r="G7" i="4"/>
  <c r="H7" i="4"/>
  <c r="I7" i="4"/>
  <c r="B8" i="4"/>
  <c r="C8" i="4"/>
  <c r="D8" i="4"/>
  <c r="E8" i="4"/>
  <c r="F8" i="4"/>
  <c r="G8" i="4"/>
  <c r="H8" i="4"/>
  <c r="I8" i="4"/>
  <c r="B9" i="4"/>
  <c r="C9" i="4"/>
  <c r="D9" i="4"/>
  <c r="E9" i="4"/>
  <c r="F9" i="4"/>
  <c r="G9" i="4"/>
  <c r="H9" i="4"/>
  <c r="I9" i="4"/>
  <c r="B10" i="4"/>
  <c r="C10" i="4"/>
  <c r="D10" i="4"/>
  <c r="E10" i="4"/>
  <c r="F10" i="4"/>
  <c r="G10" i="4"/>
  <c r="H10" i="4"/>
  <c r="I10" i="4"/>
  <c r="B11" i="4"/>
  <c r="C11" i="4"/>
  <c r="D11" i="4"/>
  <c r="E11" i="4"/>
  <c r="F11" i="4"/>
  <c r="G11" i="4"/>
  <c r="H11" i="4"/>
  <c r="I11" i="4"/>
  <c r="B12" i="4"/>
  <c r="C12" i="4"/>
  <c r="D12" i="4"/>
  <c r="E12" i="4"/>
  <c r="F12" i="4"/>
  <c r="G12" i="4"/>
  <c r="H12" i="4"/>
  <c r="I12" i="4"/>
  <c r="B13" i="4"/>
  <c r="C13" i="4"/>
  <c r="D13" i="4"/>
  <c r="E13" i="4"/>
  <c r="F13" i="4"/>
  <c r="G13" i="4"/>
  <c r="H13" i="4"/>
  <c r="I13" i="4"/>
  <c r="B14" i="4"/>
  <c r="C14" i="4"/>
  <c r="D14" i="4"/>
  <c r="E14" i="4"/>
  <c r="F14" i="4"/>
  <c r="G14" i="4"/>
  <c r="H14" i="4"/>
  <c r="I14" i="4"/>
  <c r="B15" i="4"/>
  <c r="C15" i="4"/>
  <c r="D15" i="4"/>
  <c r="E15" i="4"/>
  <c r="F15" i="4"/>
  <c r="G15" i="4"/>
  <c r="H15" i="4"/>
  <c r="I15" i="4"/>
  <c r="B16" i="4"/>
  <c r="C16" i="4"/>
  <c r="D16" i="4"/>
  <c r="E16" i="4"/>
  <c r="F16" i="4"/>
  <c r="G16" i="4"/>
  <c r="H16" i="4"/>
  <c r="I16" i="4"/>
  <c r="B17" i="4"/>
  <c r="C17" i="4"/>
  <c r="D17" i="4"/>
  <c r="E17" i="4"/>
  <c r="F17" i="4"/>
  <c r="G17" i="4"/>
  <c r="H17" i="4"/>
  <c r="I17" i="4"/>
  <c r="B18" i="4"/>
  <c r="C18" i="4"/>
  <c r="D18" i="4"/>
  <c r="E18" i="4"/>
  <c r="F18" i="4"/>
  <c r="G18" i="4"/>
  <c r="H18" i="4"/>
  <c r="I18" i="4"/>
  <c r="B19" i="4"/>
  <c r="C19" i="4"/>
  <c r="D19" i="4"/>
  <c r="E19" i="4"/>
  <c r="F19" i="4"/>
  <c r="G19" i="4"/>
  <c r="H19" i="4"/>
  <c r="I19" i="4"/>
  <c r="B20" i="4"/>
  <c r="C20" i="4"/>
  <c r="D20" i="4"/>
  <c r="E20" i="4"/>
  <c r="F20" i="4"/>
  <c r="G20" i="4"/>
  <c r="H20" i="4"/>
  <c r="I20" i="4"/>
  <c r="B21" i="4"/>
  <c r="C21" i="4"/>
  <c r="D21" i="4"/>
  <c r="E21" i="4"/>
  <c r="F21" i="4"/>
  <c r="G21" i="4"/>
  <c r="H21" i="4"/>
  <c r="I21" i="4"/>
  <c r="B22" i="4"/>
  <c r="C22" i="4"/>
  <c r="D22" i="4"/>
  <c r="E22" i="4"/>
  <c r="F22" i="4"/>
  <c r="G22" i="4"/>
  <c r="H22" i="4"/>
  <c r="I22" i="4"/>
  <c r="B23" i="4"/>
  <c r="C23" i="4"/>
  <c r="D23" i="4"/>
  <c r="E23" i="4"/>
  <c r="F23" i="4"/>
  <c r="G23" i="4"/>
  <c r="H23" i="4"/>
  <c r="I23" i="4"/>
  <c r="B24" i="4"/>
  <c r="C24" i="4"/>
  <c r="D24" i="4"/>
  <c r="E24" i="4"/>
  <c r="F24" i="4"/>
  <c r="G24" i="4"/>
  <c r="H24" i="4"/>
  <c r="I24" i="4"/>
  <c r="B25" i="4"/>
  <c r="C25" i="4"/>
  <c r="D25" i="4"/>
  <c r="E25" i="4"/>
  <c r="F25" i="4"/>
  <c r="G25" i="4"/>
  <c r="H25" i="4"/>
  <c r="I25" i="4"/>
  <c r="B26" i="4"/>
  <c r="C26" i="4"/>
  <c r="D26" i="4"/>
  <c r="E26" i="4"/>
  <c r="F26" i="4"/>
  <c r="G26" i="4"/>
  <c r="H26" i="4"/>
  <c r="I26" i="4"/>
  <c r="B27" i="4"/>
  <c r="C27" i="4"/>
  <c r="D27" i="4"/>
  <c r="E27" i="4"/>
  <c r="F27" i="4"/>
  <c r="G27" i="4"/>
  <c r="H27" i="4"/>
  <c r="I27" i="4"/>
  <c r="B28" i="4"/>
  <c r="C28" i="4"/>
  <c r="D28" i="4"/>
  <c r="E28" i="4"/>
  <c r="F28" i="4"/>
  <c r="G28" i="4"/>
  <c r="H28" i="4"/>
  <c r="I28" i="4"/>
  <c r="B29" i="4"/>
  <c r="C29" i="4"/>
  <c r="D29" i="4"/>
  <c r="E29" i="4"/>
  <c r="F29" i="4"/>
  <c r="G29" i="4"/>
  <c r="H29" i="4"/>
  <c r="I29" i="4"/>
  <c r="B30" i="4"/>
  <c r="C30" i="4"/>
  <c r="D30" i="4"/>
  <c r="E30" i="4"/>
  <c r="F30" i="4"/>
  <c r="G30" i="4"/>
  <c r="H30" i="4"/>
  <c r="I30" i="4"/>
  <c r="B31" i="4"/>
  <c r="C31" i="4"/>
  <c r="D31" i="4"/>
  <c r="E31" i="4"/>
  <c r="F31" i="4"/>
  <c r="G31" i="4"/>
  <c r="H31" i="4"/>
  <c r="I31" i="4"/>
  <c r="C4" i="4"/>
  <c r="D4" i="4"/>
  <c r="E4" i="4"/>
  <c r="F4" i="4"/>
  <c r="G4" i="4"/>
  <c r="H4" i="4"/>
  <c r="I4" i="4"/>
  <c r="B4" i="4"/>
  <c r="K6" i="4" l="1"/>
  <c r="K7" i="4" s="1"/>
  <c r="K8" i="4" s="1"/>
  <c r="K9" i="4" s="1"/>
  <c r="K10" i="4" s="1"/>
  <c r="K11" i="4" s="1"/>
  <c r="K12" i="4" s="1"/>
  <c r="K13" i="4" s="1"/>
  <c r="K14" i="4" s="1"/>
  <c r="K15" i="4" s="1"/>
  <c r="K16" i="4" s="1"/>
  <c r="K17" i="4" s="1"/>
  <c r="K18" i="4" s="1"/>
  <c r="K19" i="4" s="1"/>
  <c r="K20" i="4" s="1"/>
  <c r="K21" i="4" s="1"/>
  <c r="K22" i="4" s="1"/>
  <c r="K23" i="4" s="1"/>
  <c r="K24" i="4" s="1"/>
  <c r="K25" i="4" s="1"/>
  <c r="K26" i="4" s="1"/>
  <c r="K27" i="4" s="1"/>
  <c r="K28" i="4" s="1"/>
  <c r="K29" i="4" s="1"/>
  <c r="K30" i="4" s="1"/>
  <c r="K31" i="4" s="1"/>
  <c r="K5" i="4"/>
  <c r="K5" i="5"/>
  <c r="K6" i="5" s="1"/>
  <c r="K7" i="5" s="1"/>
  <c r="K8" i="5" s="1"/>
  <c r="K9" i="5" s="1"/>
  <c r="K10" i="5" s="1"/>
  <c r="K11" i="5" s="1"/>
  <c r="K12" i="5" s="1"/>
  <c r="K13" i="5" s="1"/>
  <c r="K14" i="5" s="1"/>
  <c r="K15" i="5" s="1"/>
  <c r="K16" i="5" s="1"/>
  <c r="K17" i="5" s="1"/>
  <c r="K18" i="5" s="1"/>
  <c r="K19" i="5" s="1"/>
  <c r="K20" i="5" s="1"/>
  <c r="K21" i="5" s="1"/>
  <c r="K22" i="5" s="1"/>
  <c r="K23" i="5" s="1"/>
  <c r="K24" i="5" s="1"/>
  <c r="K25" i="5" s="1"/>
  <c r="K26" i="5" s="1"/>
  <c r="K27" i="5" s="1"/>
  <c r="K28" i="5" s="1"/>
  <c r="K29" i="5" s="1"/>
  <c r="K30" i="5" s="1"/>
  <c r="K31" i="5" s="1"/>
  <c r="K6" i="3"/>
  <c r="K7" i="3" s="1"/>
  <c r="K8" i="3" s="1"/>
  <c r="K9" i="3" s="1"/>
  <c r="K10" i="3" s="1"/>
  <c r="K11" i="3" s="1"/>
  <c r="K12" i="3" s="1"/>
  <c r="K13" i="3" s="1"/>
  <c r="K14" i="3" s="1"/>
  <c r="K15" i="3" s="1"/>
  <c r="K16" i="3" s="1"/>
  <c r="K17" i="3" s="1"/>
  <c r="K18" i="3" s="1"/>
  <c r="K19" i="3" s="1"/>
  <c r="K20" i="3" s="1"/>
  <c r="K21" i="3" s="1"/>
  <c r="K22" i="3" s="1"/>
  <c r="K23" i="3" s="1"/>
  <c r="K24" i="3" s="1"/>
  <c r="K25" i="3" s="1"/>
  <c r="K26" i="3" s="1"/>
  <c r="K27" i="3" s="1"/>
  <c r="K28" i="3" s="1"/>
  <c r="K29" i="3" s="1"/>
  <c r="K30" i="3" s="1"/>
  <c r="K31" i="3" s="1"/>
  <c r="K5" i="3"/>
  <c r="A5" i="4"/>
  <c r="A6" i="4" s="1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5" i="5"/>
  <c r="A6" i="5" s="1"/>
  <c r="A7" i="5" s="1"/>
  <c r="A8" i="5" s="1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6" i="3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5" i="3"/>
  <c r="A6" i="1"/>
  <c r="A7" i="1"/>
  <c r="A8" i="1"/>
  <c r="A9" i="1"/>
  <c r="A10" i="1"/>
  <c r="A11" i="1"/>
  <c r="A12" i="1"/>
  <c r="A13" i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5" i="1"/>
  <c r="L4" i="1" l="1"/>
  <c r="M4" i="1"/>
  <c r="N4" i="1"/>
  <c r="O4" i="1"/>
  <c r="P4" i="1"/>
  <c r="Q4" i="1"/>
  <c r="R4" i="1"/>
  <c r="R21" i="1" s="1"/>
  <c r="S4" i="1"/>
  <c r="S21" i="1" s="1"/>
  <c r="L5" i="1"/>
  <c r="M5" i="1"/>
  <c r="N5" i="1"/>
  <c r="O5" i="1"/>
  <c r="P5" i="1"/>
  <c r="Q5" i="1"/>
  <c r="R5" i="1"/>
  <c r="S5" i="1"/>
  <c r="L6" i="1"/>
  <c r="M6" i="1"/>
  <c r="N6" i="1"/>
  <c r="O6" i="1"/>
  <c r="P6" i="1"/>
  <c r="Q6" i="1"/>
  <c r="R6" i="1"/>
  <c r="S6" i="1"/>
  <c r="L7" i="1"/>
  <c r="M7" i="1"/>
  <c r="N7" i="1"/>
  <c r="O7" i="1"/>
  <c r="P7" i="1"/>
  <c r="Q7" i="1"/>
  <c r="R7" i="1"/>
  <c r="S7" i="1"/>
  <c r="L8" i="1"/>
  <c r="M8" i="1"/>
  <c r="N8" i="1"/>
  <c r="O8" i="1"/>
  <c r="P8" i="1"/>
  <c r="Q8" i="1"/>
  <c r="R8" i="1"/>
  <c r="S8" i="1"/>
  <c r="L9" i="1"/>
  <c r="M9" i="1"/>
  <c r="N9" i="1"/>
  <c r="O9" i="1"/>
  <c r="P9" i="1"/>
  <c r="Q9" i="1"/>
  <c r="R9" i="1"/>
  <c r="S9" i="1"/>
  <c r="L10" i="1"/>
  <c r="M10" i="1"/>
  <c r="N10" i="1"/>
  <c r="O10" i="1"/>
  <c r="P10" i="1"/>
  <c r="Q10" i="1"/>
  <c r="R10" i="1"/>
  <c r="S10" i="1"/>
  <c r="L11" i="1"/>
  <c r="M11" i="1"/>
  <c r="N11" i="1"/>
  <c r="O11" i="1"/>
  <c r="P11" i="1"/>
  <c r="Q11" i="1"/>
  <c r="R11" i="1"/>
  <c r="S11" i="1"/>
  <c r="L21" i="1"/>
  <c r="M21" i="1"/>
  <c r="N21" i="1"/>
  <c r="O21" i="1"/>
  <c r="P21" i="1"/>
  <c r="Q21" i="1" l="1"/>
  <c r="L22" i="1" s="1"/>
  <c r="P22" i="1"/>
  <c r="N22" i="1" l="1"/>
  <c r="O22" i="1"/>
  <c r="O24" i="1" s="1"/>
  <c r="M22" i="1"/>
  <c r="M24" i="1" s="1"/>
  <c r="S22" i="1"/>
  <c r="S24" i="1" s="1"/>
  <c r="Q22" i="1"/>
  <c r="Q26" i="1" s="1"/>
  <c r="R22" i="1"/>
  <c r="R24" i="1" s="1"/>
  <c r="P24" i="1"/>
  <c r="P26" i="1"/>
  <c r="N24" i="1"/>
  <c r="N26" i="1"/>
  <c r="L24" i="1"/>
  <c r="L26" i="1"/>
  <c r="R26" i="1" l="1"/>
  <c r="S26" i="1"/>
  <c r="M26" i="1"/>
  <c r="O26" i="1"/>
  <c r="Q24" i="1"/>
  <c r="G30" i="3" s="1"/>
  <c r="I10" i="3"/>
  <c r="I18" i="3"/>
  <c r="I9" i="3"/>
  <c r="I17" i="3"/>
  <c r="I4" i="3"/>
  <c r="I6" i="3"/>
  <c r="I12" i="3"/>
  <c r="I27" i="3"/>
  <c r="I31" i="3"/>
  <c r="I23" i="3"/>
  <c r="I8" i="3"/>
  <c r="I14" i="3"/>
  <c r="I20" i="3"/>
  <c r="I26" i="3"/>
  <c r="I30" i="3"/>
  <c r="I5" i="3"/>
  <c r="I11" i="3"/>
  <c r="I16" i="3"/>
  <c r="I21" i="3"/>
  <c r="I28" i="3"/>
  <c r="I24" i="3"/>
  <c r="I29" i="3"/>
  <c r="I7" i="3"/>
  <c r="I13" i="3"/>
  <c r="I19" i="3"/>
  <c r="I25" i="3"/>
  <c r="I22" i="3"/>
  <c r="I15" i="3"/>
  <c r="C5" i="3"/>
  <c r="C13" i="3"/>
  <c r="C21" i="3"/>
  <c r="C12" i="3"/>
  <c r="C20" i="3"/>
  <c r="C19" i="3"/>
  <c r="C25" i="3"/>
  <c r="C29" i="3"/>
  <c r="C10" i="3"/>
  <c r="C16" i="3"/>
  <c r="C22" i="3"/>
  <c r="C4" i="3"/>
  <c r="C18" i="3"/>
  <c r="C7" i="3"/>
  <c r="C28" i="3"/>
  <c r="C31" i="3"/>
  <c r="C8" i="3"/>
  <c r="C15" i="3"/>
  <c r="C23" i="3"/>
  <c r="C30" i="3"/>
  <c r="C26" i="3"/>
  <c r="C27" i="3"/>
  <c r="C9" i="3"/>
  <c r="C6" i="3"/>
  <c r="C24" i="3"/>
  <c r="C11" i="3"/>
  <c r="C17" i="3"/>
  <c r="C14" i="3"/>
  <c r="D6" i="3"/>
  <c r="D14" i="3"/>
  <c r="D22" i="3"/>
  <c r="D5" i="3"/>
  <c r="D13" i="3"/>
  <c r="D21" i="3"/>
  <c r="D8" i="3"/>
  <c r="D19" i="3"/>
  <c r="D25" i="3"/>
  <c r="D29" i="3"/>
  <c r="D7" i="3"/>
  <c r="D10" i="3"/>
  <c r="D16" i="3"/>
  <c r="D4" i="3"/>
  <c r="D31" i="3"/>
  <c r="D17" i="3"/>
  <c r="D9" i="3"/>
  <c r="D15" i="3"/>
  <c r="D23" i="3"/>
  <c r="D30" i="3"/>
  <c r="D24" i="3"/>
  <c r="D11" i="3"/>
  <c r="D18" i="3"/>
  <c r="D26" i="3"/>
  <c r="D20" i="3"/>
  <c r="D27" i="3"/>
  <c r="D12" i="3"/>
  <c r="D28" i="3"/>
  <c r="E7" i="3"/>
  <c r="E15" i="3"/>
  <c r="E23" i="3"/>
  <c r="E6" i="3"/>
  <c r="E14" i="3"/>
  <c r="E22" i="3"/>
  <c r="E5" i="3"/>
  <c r="E11" i="3"/>
  <c r="E17" i="3"/>
  <c r="E26" i="3"/>
  <c r="E30" i="3"/>
  <c r="E16" i="3"/>
  <c r="E8" i="3"/>
  <c r="E10" i="3"/>
  <c r="E13" i="3"/>
  <c r="E19" i="3"/>
  <c r="E25" i="3"/>
  <c r="E29" i="3"/>
  <c r="E24" i="3"/>
  <c r="E4" i="3"/>
  <c r="E9" i="3"/>
  <c r="E18" i="3"/>
  <c r="E31" i="3"/>
  <c r="E20" i="3"/>
  <c r="E27" i="3"/>
  <c r="E12" i="3"/>
  <c r="E21" i="3"/>
  <c r="E28" i="3"/>
  <c r="B12" i="3"/>
  <c r="B20" i="3"/>
  <c r="B11" i="3"/>
  <c r="B19" i="3"/>
  <c r="B10" i="3"/>
  <c r="B16" i="3"/>
  <c r="B22" i="3"/>
  <c r="B7" i="3"/>
  <c r="B13" i="3"/>
  <c r="B28" i="3"/>
  <c r="B18" i="3"/>
  <c r="B24" i="3"/>
  <c r="B4" i="3"/>
  <c r="B9" i="3"/>
  <c r="B15" i="3"/>
  <c r="B27" i="3"/>
  <c r="B6" i="3"/>
  <c r="B17" i="3"/>
  <c r="B29" i="3"/>
  <c r="B23" i="3"/>
  <c r="B30" i="3"/>
  <c r="B26" i="3"/>
  <c r="B31" i="3"/>
  <c r="B8" i="3"/>
  <c r="B14" i="3"/>
  <c r="B25" i="3"/>
  <c r="B5" i="3"/>
  <c r="B21" i="3"/>
  <c r="G26" i="3"/>
  <c r="G28" i="3"/>
  <c r="G29" i="3"/>
  <c r="G24" i="3"/>
  <c r="G14" i="3"/>
  <c r="G20" i="3"/>
  <c r="G19" i="3"/>
  <c r="G10" i="3"/>
  <c r="G22" i="3"/>
  <c r="G21" i="3"/>
  <c r="H5" i="3"/>
  <c r="H6" i="3"/>
  <c r="H7" i="3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4" i="3"/>
  <c r="H25" i="3"/>
  <c r="H26" i="3"/>
  <c r="H27" i="3"/>
  <c r="H28" i="3"/>
  <c r="H29" i="3"/>
  <c r="H30" i="3"/>
  <c r="H31" i="3"/>
  <c r="F8" i="3"/>
  <c r="F16" i="3"/>
  <c r="F24" i="3"/>
  <c r="F7" i="3"/>
  <c r="F15" i="3"/>
  <c r="F23" i="3"/>
  <c r="F14" i="3"/>
  <c r="F20" i="3"/>
  <c r="F5" i="3"/>
  <c r="F11" i="3"/>
  <c r="F17" i="3"/>
  <c r="F26" i="3"/>
  <c r="F30" i="3"/>
  <c r="F13" i="3"/>
  <c r="F22" i="3"/>
  <c r="F19" i="3"/>
  <c r="F10" i="3"/>
  <c r="F25" i="3"/>
  <c r="F18" i="3"/>
  <c r="F31" i="3"/>
  <c r="F4" i="3"/>
  <c r="F6" i="3"/>
  <c r="F9" i="3"/>
  <c r="F29" i="3"/>
  <c r="F27" i="3"/>
  <c r="F12" i="3"/>
  <c r="F21" i="3"/>
  <c r="F28" i="3"/>
  <c r="G12" i="3" l="1"/>
  <c r="G23" i="3"/>
  <c r="G27" i="3"/>
  <c r="G6" i="3"/>
  <c r="G13" i="3"/>
  <c r="N13" i="3" s="1"/>
  <c r="G16" i="3"/>
  <c r="G25" i="3"/>
  <c r="R25" i="3" s="1"/>
  <c r="G18" i="3"/>
  <c r="N18" i="3" s="1"/>
  <c r="G7" i="3"/>
  <c r="G8" i="3"/>
  <c r="G17" i="3"/>
  <c r="G4" i="3"/>
  <c r="G11" i="3"/>
  <c r="S11" i="3" s="1"/>
  <c r="G31" i="3"/>
  <c r="G9" i="3"/>
  <c r="R9" i="3" s="1"/>
  <c r="G15" i="3"/>
  <c r="N15" i="3" s="1"/>
  <c r="G5" i="3"/>
  <c r="L22" i="3"/>
  <c r="R10" i="3"/>
  <c r="L9" i="3"/>
  <c r="O29" i="3"/>
  <c r="P28" i="3"/>
  <c r="P31" i="3"/>
  <c r="P26" i="3"/>
  <c r="P7" i="3"/>
  <c r="R27" i="3"/>
  <c r="R20" i="3"/>
  <c r="R12" i="3"/>
  <c r="Q21" i="3"/>
  <c r="Q19" i="3"/>
  <c r="Q24" i="3"/>
  <c r="L8" i="3"/>
  <c r="O4" i="3"/>
  <c r="O16" i="3"/>
  <c r="O6" i="3"/>
  <c r="N17" i="3"/>
  <c r="M14" i="3"/>
  <c r="M30" i="3"/>
  <c r="S5" i="3"/>
  <c r="L7" i="3"/>
  <c r="L28" i="3"/>
  <c r="O28" i="3"/>
  <c r="N26" i="3"/>
  <c r="N19" i="3"/>
  <c r="S27" i="3"/>
  <c r="R19" i="3"/>
  <c r="O21" i="3"/>
  <c r="O30" i="3"/>
  <c r="N8" i="3"/>
  <c r="M23" i="3"/>
  <c r="M21" i="3"/>
  <c r="S12" i="3"/>
  <c r="P16" i="3"/>
  <c r="R18" i="3"/>
  <c r="Q7" i="3"/>
  <c r="Q8" i="3"/>
  <c r="Q17" i="3"/>
  <c r="L26" i="3"/>
  <c r="L16" i="3"/>
  <c r="L12" i="3"/>
  <c r="O12" i="3"/>
  <c r="O26" i="3"/>
  <c r="N4" i="3"/>
  <c r="M16" i="3"/>
  <c r="S29" i="3"/>
  <c r="S26" i="3"/>
  <c r="P27" i="3"/>
  <c r="P5" i="3"/>
  <c r="R4" i="3"/>
  <c r="Q9" i="3"/>
  <c r="L4" i="3"/>
  <c r="O27" i="3"/>
  <c r="O17" i="3"/>
  <c r="N24" i="3"/>
  <c r="M8" i="3"/>
  <c r="M5" i="3"/>
  <c r="S4" i="3"/>
  <c r="P29" i="3"/>
  <c r="P20" i="3"/>
  <c r="R31" i="3"/>
  <c r="R24" i="3"/>
  <c r="R16" i="3"/>
  <c r="R8" i="3"/>
  <c r="Q5" i="3"/>
  <c r="Q30" i="3"/>
  <c r="L21" i="3"/>
  <c r="L23" i="3"/>
  <c r="L24" i="3"/>
  <c r="L19" i="3"/>
  <c r="O20" i="3"/>
  <c r="O19" i="3"/>
  <c r="O11" i="3"/>
  <c r="N28" i="3"/>
  <c r="N10" i="3"/>
  <c r="N5" i="3"/>
  <c r="M6" i="3"/>
  <c r="M29" i="3"/>
  <c r="S28" i="3"/>
  <c r="N14" i="3"/>
  <c r="S14" i="3"/>
  <c r="S17" i="3"/>
  <c r="P9" i="3"/>
  <c r="P22" i="3"/>
  <c r="P14" i="3"/>
  <c r="R30" i="3"/>
  <c r="R23" i="3"/>
  <c r="R7" i="3"/>
  <c r="Q22" i="3"/>
  <c r="Q20" i="3"/>
  <c r="Q29" i="3"/>
  <c r="L5" i="3"/>
  <c r="L29" i="3"/>
  <c r="L11" i="3"/>
  <c r="M31" i="3"/>
  <c r="O31" i="3"/>
  <c r="O13" i="3"/>
  <c r="O5" i="3"/>
  <c r="N12" i="3"/>
  <c r="N23" i="3"/>
  <c r="N7" i="3"/>
  <c r="M9" i="3"/>
  <c r="M28" i="3"/>
  <c r="M25" i="3"/>
  <c r="S22" i="3"/>
  <c r="S21" i="3"/>
  <c r="S8" i="3"/>
  <c r="Q26" i="3"/>
  <c r="L27" i="3"/>
  <c r="M4" i="3"/>
  <c r="P21" i="3"/>
  <c r="P17" i="3"/>
  <c r="P24" i="3"/>
  <c r="R26" i="3"/>
  <c r="Q6" i="3"/>
  <c r="Q16" i="3"/>
  <c r="L31" i="3"/>
  <c r="O24" i="3"/>
  <c r="N31" i="3"/>
  <c r="M17" i="3"/>
  <c r="M22" i="3"/>
  <c r="S7" i="3"/>
  <c r="N30" i="3"/>
  <c r="S30" i="3"/>
  <c r="M12" i="3"/>
  <c r="P12" i="3"/>
  <c r="P11" i="3"/>
  <c r="N21" i="3"/>
  <c r="M13" i="3"/>
  <c r="S6" i="3"/>
  <c r="P10" i="3"/>
  <c r="P8" i="3"/>
  <c r="R17" i="3"/>
  <c r="Q4" i="3"/>
  <c r="Q31" i="3"/>
  <c r="L30" i="3"/>
  <c r="L10" i="3"/>
  <c r="O7" i="3"/>
  <c r="N16" i="3"/>
  <c r="M24" i="3"/>
  <c r="M10" i="3"/>
  <c r="S24" i="3"/>
  <c r="M20" i="3"/>
  <c r="S20" i="3"/>
  <c r="P19" i="3"/>
  <c r="P6" i="3"/>
  <c r="P13" i="3"/>
  <c r="P23" i="3"/>
  <c r="R29" i="3"/>
  <c r="N22" i="3"/>
  <c r="R22" i="3"/>
  <c r="R14" i="3"/>
  <c r="R6" i="3"/>
  <c r="Q10" i="3"/>
  <c r="Q14" i="3"/>
  <c r="Q28" i="3"/>
  <c r="L17" i="3"/>
  <c r="L20" i="3"/>
  <c r="O10" i="3"/>
  <c r="O22" i="3"/>
  <c r="N27" i="3"/>
  <c r="N29" i="3"/>
  <c r="M27" i="3"/>
  <c r="M7" i="3"/>
  <c r="M19" i="3"/>
  <c r="S16" i="3"/>
  <c r="O23" i="3"/>
  <c r="S23" i="3"/>
  <c r="P4" i="3"/>
  <c r="P30" i="3"/>
  <c r="R28" i="3"/>
  <c r="R21" i="3"/>
  <c r="R13" i="3"/>
  <c r="R5" i="3"/>
  <c r="Q12" i="3"/>
  <c r="Q23" i="3"/>
  <c r="Q27" i="3"/>
  <c r="L14" i="3"/>
  <c r="L6" i="3"/>
  <c r="L13" i="3"/>
  <c r="O9" i="3"/>
  <c r="O8" i="3"/>
  <c r="O14" i="3"/>
  <c r="N20" i="3"/>
  <c r="N25" i="3"/>
  <c r="N6" i="3"/>
  <c r="M26" i="3"/>
  <c r="M18" i="3"/>
  <c r="S19" i="3"/>
  <c r="S31" i="3"/>
  <c r="S10" i="3"/>
  <c r="S25" i="3" l="1"/>
  <c r="O25" i="3"/>
  <c r="P25" i="3"/>
  <c r="O18" i="3"/>
  <c r="N9" i="3"/>
  <c r="M15" i="3"/>
  <c r="W9" i="3" s="1"/>
  <c r="Q13" i="3"/>
  <c r="AA8" i="3" s="1"/>
  <c r="L18" i="3"/>
  <c r="Q15" i="3"/>
  <c r="Q11" i="3"/>
  <c r="M11" i="3"/>
  <c r="Q25" i="3"/>
  <c r="R15" i="3"/>
  <c r="L15" i="3"/>
  <c r="V11" i="3" s="1"/>
  <c r="S9" i="3"/>
  <c r="AC8" i="3" s="1"/>
  <c r="S15" i="3"/>
  <c r="S13" i="3"/>
  <c r="R11" i="3"/>
  <c r="S18" i="3"/>
  <c r="L25" i="3"/>
  <c r="N11" i="3"/>
  <c r="O15" i="3"/>
  <c r="Y8" i="3" s="1"/>
  <c r="P18" i="3"/>
  <c r="P15" i="3"/>
  <c r="Q18" i="3"/>
  <c r="Y9" i="3"/>
  <c r="AB8" i="3"/>
  <c r="AB4" i="3"/>
  <c r="AB6" i="3"/>
  <c r="AB9" i="3"/>
  <c r="AB7" i="3"/>
  <c r="AB11" i="3"/>
  <c r="AB5" i="3"/>
  <c r="AB10" i="3"/>
  <c r="Y11" i="3"/>
  <c r="W11" i="3"/>
  <c r="W8" i="3"/>
  <c r="W6" i="3"/>
  <c r="V10" i="3"/>
  <c r="V4" i="3"/>
  <c r="V5" i="3"/>
  <c r="AA9" i="3"/>
  <c r="X7" i="3"/>
  <c r="X10" i="3"/>
  <c r="X11" i="3"/>
  <c r="X8" i="3"/>
  <c r="X6" i="3"/>
  <c r="X9" i="3"/>
  <c r="X4" i="3"/>
  <c r="X5" i="3"/>
  <c r="Y4" i="3"/>
  <c r="AC10" i="3"/>
  <c r="Z6" i="3"/>
  <c r="Z8" i="3"/>
  <c r="Z7" i="3"/>
  <c r="Z4" i="3"/>
  <c r="Z11" i="3"/>
  <c r="Z5" i="3"/>
  <c r="Z9" i="3"/>
  <c r="Z10" i="3"/>
  <c r="AA7" i="3" l="1"/>
  <c r="AC6" i="3"/>
  <c r="Y5" i="3"/>
  <c r="AA5" i="3"/>
  <c r="Y10" i="3"/>
  <c r="Y6" i="3"/>
  <c r="AA4" i="3"/>
  <c r="AA21" i="3" s="1"/>
  <c r="V9" i="3"/>
  <c r="W10" i="3"/>
  <c r="Y7" i="3"/>
  <c r="AC11" i="3"/>
  <c r="AA11" i="3"/>
  <c r="AC5" i="3"/>
  <c r="AA6" i="3"/>
  <c r="V7" i="3"/>
  <c r="W4" i="3"/>
  <c r="W21" i="3" s="1"/>
  <c r="W5" i="3"/>
  <c r="AC9" i="3"/>
  <c r="AA10" i="3"/>
  <c r="V8" i="3"/>
  <c r="W7" i="3"/>
  <c r="AC4" i="3"/>
  <c r="AC7" i="3"/>
  <c r="V6" i="3"/>
  <c r="V21" i="3" s="1"/>
  <c r="Q25" i="4"/>
  <c r="S11" i="4"/>
  <c r="Q30" i="4"/>
  <c r="Z21" i="3"/>
  <c r="Q12" i="4"/>
  <c r="N7" i="4"/>
  <c r="L12" i="4"/>
  <c r="M9" i="4"/>
  <c r="N31" i="4"/>
  <c r="S18" i="4"/>
  <c r="M23" i="4"/>
  <c r="M4" i="4"/>
  <c r="O21" i="4"/>
  <c r="L28" i="4"/>
  <c r="Q9" i="4"/>
  <c r="Q19" i="4"/>
  <c r="S10" i="4"/>
  <c r="M22" i="4"/>
  <c r="O24" i="4"/>
  <c r="Q14" i="4"/>
  <c r="Q20" i="4"/>
  <c r="M5" i="4"/>
  <c r="M15" i="4"/>
  <c r="Q13" i="4"/>
  <c r="Q4" i="4"/>
  <c r="M27" i="4"/>
  <c r="S27" i="4"/>
  <c r="M28" i="4"/>
  <c r="P28" i="4"/>
  <c r="N30" i="4"/>
  <c r="P30" i="4"/>
  <c r="O4" i="4"/>
  <c r="R20" i="4"/>
  <c r="L27" i="4"/>
  <c r="L11" i="4"/>
  <c r="Q24" i="4"/>
  <c r="P24" i="4"/>
  <c r="O31" i="4"/>
  <c r="P31" i="4"/>
  <c r="N13" i="4"/>
  <c r="P13" i="4"/>
  <c r="Q5" i="4"/>
  <c r="O22" i="4"/>
  <c r="O17" i="4"/>
  <c r="L4" i="4"/>
  <c r="R4" i="4"/>
  <c r="S25" i="4"/>
  <c r="S9" i="4"/>
  <c r="Q15" i="4"/>
  <c r="N10" i="4"/>
  <c r="L26" i="4"/>
  <c r="L18" i="4"/>
  <c r="O19" i="4"/>
  <c r="P19" i="4"/>
  <c r="M6" i="4"/>
  <c r="P6" i="4"/>
  <c r="N16" i="4"/>
  <c r="P16" i="4"/>
  <c r="O23" i="4"/>
  <c r="O13" i="4"/>
  <c r="R25" i="4"/>
  <c r="R12" i="4"/>
  <c r="R6" i="4"/>
  <c r="S4" i="4"/>
  <c r="N8" i="4"/>
  <c r="L17" i="4"/>
  <c r="M12" i="4"/>
  <c r="P12" i="4"/>
  <c r="N14" i="4"/>
  <c r="P14" i="4"/>
  <c r="P5" i="4"/>
  <c r="Q21" i="4"/>
  <c r="O12" i="4"/>
  <c r="O8" i="4"/>
  <c r="O16" i="4"/>
  <c r="O9" i="4"/>
  <c r="R8" i="4"/>
  <c r="R9" i="4"/>
  <c r="R5" i="4"/>
  <c r="R31" i="4"/>
  <c r="S30" i="4"/>
  <c r="S23" i="4"/>
  <c r="S15" i="4"/>
  <c r="O7" i="4"/>
  <c r="S7" i="4"/>
  <c r="N22" i="4"/>
  <c r="N9" i="4"/>
  <c r="L24" i="4"/>
  <c r="L16" i="4"/>
  <c r="M10" i="4"/>
  <c r="P10" i="4"/>
  <c r="N11" i="4"/>
  <c r="P11" i="4"/>
  <c r="M7" i="4"/>
  <c r="P7" i="4"/>
  <c r="M21" i="4"/>
  <c r="M31" i="4"/>
  <c r="M20" i="4"/>
  <c r="Q11" i="4"/>
  <c r="O28" i="4"/>
  <c r="O27" i="4"/>
  <c r="O14" i="4"/>
  <c r="O5" i="4"/>
  <c r="R29" i="4"/>
  <c r="R23" i="4"/>
  <c r="R30" i="4"/>
  <c r="AB21" i="3"/>
  <c r="S31" i="4"/>
  <c r="S22" i="4"/>
  <c r="S14" i="4"/>
  <c r="S6" i="4"/>
  <c r="N21" i="4"/>
  <c r="L31" i="4"/>
  <c r="L23" i="4"/>
  <c r="L15" i="4"/>
  <c r="L7" i="4"/>
  <c r="P26" i="4"/>
  <c r="N4" i="4"/>
  <c r="P4" i="4"/>
  <c r="N29" i="4"/>
  <c r="P29" i="4"/>
  <c r="M14" i="4"/>
  <c r="M26" i="4"/>
  <c r="Q18" i="4"/>
  <c r="O6" i="4"/>
  <c r="O20" i="4"/>
  <c r="R11" i="4"/>
  <c r="R16" i="4"/>
  <c r="R26" i="4"/>
  <c r="N19" i="4"/>
  <c r="S19" i="4"/>
  <c r="N27" i="4"/>
  <c r="L8" i="4"/>
  <c r="P8" i="4"/>
  <c r="Q17" i="4"/>
  <c r="P17" i="4"/>
  <c r="M11" i="4"/>
  <c r="R27" i="4"/>
  <c r="R21" i="4"/>
  <c r="R14" i="4"/>
  <c r="Q23" i="4"/>
  <c r="N26" i="4"/>
  <c r="S26" i="4"/>
  <c r="L19" i="4"/>
  <c r="P23" i="4"/>
  <c r="O26" i="4"/>
  <c r="O30" i="4"/>
  <c r="R13" i="4"/>
  <c r="R19" i="4"/>
  <c r="R10" i="4"/>
  <c r="Q8" i="4"/>
  <c r="N17" i="4"/>
  <c r="S17" i="4"/>
  <c r="N23" i="4"/>
  <c r="N12" i="4"/>
  <c r="L10" i="4"/>
  <c r="P9" i="4"/>
  <c r="X21" i="3"/>
  <c r="O15" i="4"/>
  <c r="R15" i="4"/>
  <c r="M24" i="4"/>
  <c r="S24" i="4"/>
  <c r="M16" i="4"/>
  <c r="S16" i="4"/>
  <c r="M8" i="4"/>
  <c r="S8" i="4"/>
  <c r="Y21" i="3"/>
  <c r="L25" i="4"/>
  <c r="L9" i="4"/>
  <c r="N18" i="4"/>
  <c r="P18" i="4"/>
  <c r="M17" i="4"/>
  <c r="S29" i="4"/>
  <c r="S21" i="4"/>
  <c r="M13" i="4"/>
  <c r="S13" i="4"/>
  <c r="N5" i="4"/>
  <c r="S5" i="4"/>
  <c r="Q26" i="4"/>
  <c r="N6" i="4"/>
  <c r="N28" i="4"/>
  <c r="L30" i="4"/>
  <c r="L22" i="4"/>
  <c r="L14" i="4"/>
  <c r="L6" i="4"/>
  <c r="Q22" i="4"/>
  <c r="P22" i="4"/>
  <c r="P27" i="4"/>
  <c r="N25" i="4"/>
  <c r="P25" i="4"/>
  <c r="M19" i="4"/>
  <c r="M25" i="4"/>
  <c r="Q28" i="4"/>
  <c r="O10" i="4"/>
  <c r="O18" i="4"/>
  <c r="O29" i="4"/>
  <c r="R24" i="4"/>
  <c r="R7" i="4"/>
  <c r="R22" i="4"/>
  <c r="Q16" i="4"/>
  <c r="Q6" i="4"/>
  <c r="S28" i="4"/>
  <c r="L20" i="4"/>
  <c r="S20" i="4"/>
  <c r="S12" i="4"/>
  <c r="Q10" i="4"/>
  <c r="Q27" i="4"/>
  <c r="N24" i="4"/>
  <c r="L29" i="4"/>
  <c r="L21" i="4"/>
  <c r="L13" i="4"/>
  <c r="L5" i="4"/>
  <c r="N15" i="4"/>
  <c r="P15" i="4"/>
  <c r="N20" i="4"/>
  <c r="P20" i="4"/>
  <c r="P21" i="4"/>
  <c r="M30" i="4"/>
  <c r="M29" i="4"/>
  <c r="M18" i="4"/>
  <c r="Q29" i="4"/>
  <c r="O11" i="4"/>
  <c r="O25" i="4"/>
  <c r="Q7" i="4"/>
  <c r="R17" i="4"/>
  <c r="R28" i="4"/>
  <c r="R18" i="4"/>
  <c r="Q31" i="4"/>
  <c r="AC21" i="3" l="1"/>
  <c r="W4" i="4"/>
  <c r="W6" i="4"/>
  <c r="AA5" i="4"/>
  <c r="W9" i="4"/>
  <c r="V22" i="3"/>
  <c r="V24" i="3" s="1"/>
  <c r="AA4" i="4"/>
  <c r="W7" i="4"/>
  <c r="X6" i="4"/>
  <c r="W22" i="3"/>
  <c r="AA6" i="4"/>
  <c r="X22" i="3"/>
  <c r="X7" i="4"/>
  <c r="X8" i="4"/>
  <c r="X9" i="4"/>
  <c r="X11" i="4"/>
  <c r="X5" i="4"/>
  <c r="X10" i="4"/>
  <c r="X4" i="4"/>
  <c r="AA22" i="3"/>
  <c r="AC22" i="3"/>
  <c r="Z22" i="3"/>
  <c r="AA8" i="4"/>
  <c r="W11" i="4"/>
  <c r="AA9" i="4"/>
  <c r="Y9" i="4"/>
  <c r="Y8" i="4"/>
  <c r="Y5" i="4"/>
  <c r="Y10" i="4"/>
  <c r="Y7" i="4"/>
  <c r="Y6" i="4"/>
  <c r="Y4" i="4"/>
  <c r="Y11" i="4"/>
  <c r="W8" i="4"/>
  <c r="AA10" i="4"/>
  <c r="AB22" i="3"/>
  <c r="AB4" i="4"/>
  <c r="AB11" i="4"/>
  <c r="AB7" i="4"/>
  <c r="AB10" i="4"/>
  <c r="AB9" i="4"/>
  <c r="AB8" i="4"/>
  <c r="AB6" i="4"/>
  <c r="AB5" i="4"/>
  <c r="W5" i="4"/>
  <c r="AA7" i="4"/>
  <c r="V26" i="3"/>
  <c r="Y22" i="3"/>
  <c r="Z11" i="4"/>
  <c r="Z10" i="4"/>
  <c r="Z7" i="4"/>
  <c r="Z4" i="4"/>
  <c r="Z9" i="4"/>
  <c r="Z8" i="4"/>
  <c r="Z6" i="4"/>
  <c r="Z5" i="4"/>
  <c r="W10" i="4"/>
  <c r="AC7" i="4"/>
  <c r="AC6" i="4"/>
  <c r="AC11" i="4"/>
  <c r="AC9" i="4"/>
  <c r="AC8" i="4"/>
  <c r="AC5" i="4"/>
  <c r="AC4" i="4"/>
  <c r="AC21" i="4" s="1"/>
  <c r="AC10" i="4"/>
  <c r="S25" i="5"/>
  <c r="V11" i="4"/>
  <c r="V7" i="4"/>
  <c r="V10" i="4"/>
  <c r="V8" i="4"/>
  <c r="V4" i="4"/>
  <c r="V9" i="4"/>
  <c r="V5" i="4"/>
  <c r="V6" i="4"/>
  <c r="AA11" i="4"/>
  <c r="P6" i="5" l="1"/>
  <c r="O4" i="5"/>
  <c r="L27" i="5"/>
  <c r="S29" i="5"/>
  <c r="O5" i="5"/>
  <c r="O24" i="5"/>
  <c r="R20" i="5"/>
  <c r="M17" i="5"/>
  <c r="P14" i="5"/>
  <c r="S26" i="5"/>
  <c r="R9" i="5"/>
  <c r="O30" i="5"/>
  <c r="R16" i="5"/>
  <c r="R19" i="5"/>
  <c r="R18" i="5"/>
  <c r="O19" i="5"/>
  <c r="M12" i="5"/>
  <c r="N21" i="5"/>
  <c r="N10" i="5"/>
  <c r="O14" i="5"/>
  <c r="O11" i="5"/>
  <c r="L23" i="5"/>
  <c r="L20" i="5"/>
  <c r="Q15" i="5"/>
  <c r="Q22" i="5"/>
  <c r="Q17" i="5"/>
  <c r="M31" i="5"/>
  <c r="M13" i="5"/>
  <c r="O8" i="5"/>
  <c r="M9" i="5"/>
  <c r="W21" i="4"/>
  <c r="R28" i="5"/>
  <c r="P5" i="5"/>
  <c r="O25" i="5"/>
  <c r="M10" i="5"/>
  <c r="O7" i="5"/>
  <c r="N24" i="5"/>
  <c r="Q12" i="5"/>
  <c r="AA21" i="4"/>
  <c r="M15" i="5"/>
  <c r="R13" i="5"/>
  <c r="N22" i="5"/>
  <c r="O10" i="5"/>
  <c r="AC24" i="3"/>
  <c r="AC26" i="3"/>
  <c r="O13" i="5"/>
  <c r="Q14" i="5"/>
  <c r="M30" i="5"/>
  <c r="P29" i="5"/>
  <c r="R7" i="5"/>
  <c r="R8" i="5"/>
  <c r="N17" i="5"/>
  <c r="AA24" i="3"/>
  <c r="AA26" i="3"/>
  <c r="O29" i="5"/>
  <c r="Q26" i="5"/>
  <c r="M23" i="5"/>
  <c r="P20" i="5"/>
  <c r="O18" i="5"/>
  <c r="L26" i="5"/>
  <c r="Q16" i="5"/>
  <c r="M21" i="5"/>
  <c r="O15" i="5"/>
  <c r="L19" i="5"/>
  <c r="P19" i="5"/>
  <c r="R6" i="5"/>
  <c r="R12" i="5"/>
  <c r="N15" i="5"/>
  <c r="L6" i="5"/>
  <c r="L28" i="5"/>
  <c r="O6" i="5"/>
  <c r="M6" i="5"/>
  <c r="Q6" i="5"/>
  <c r="M5" i="5"/>
  <c r="P26" i="5"/>
  <c r="N18" i="5"/>
  <c r="P18" i="5"/>
  <c r="R10" i="5"/>
  <c r="N14" i="5"/>
  <c r="N23" i="5"/>
  <c r="L21" i="5"/>
  <c r="Q29" i="5"/>
  <c r="M26" i="5"/>
  <c r="P25" i="5"/>
  <c r="P17" i="5"/>
  <c r="P9" i="5"/>
  <c r="S7" i="5"/>
  <c r="M24" i="5"/>
  <c r="S24" i="5"/>
  <c r="S13" i="5"/>
  <c r="S10" i="5"/>
  <c r="R11" i="5"/>
  <c r="R31" i="5"/>
  <c r="R25" i="5"/>
  <c r="O20" i="5"/>
  <c r="N5" i="5"/>
  <c r="N26" i="5"/>
  <c r="N12" i="5"/>
  <c r="AB21" i="4"/>
  <c r="L24" i="5"/>
  <c r="L5" i="5"/>
  <c r="L17" i="5"/>
  <c r="L7" i="5"/>
  <c r="S30" i="5"/>
  <c r="Q28" i="5"/>
  <c r="Q13" i="5"/>
  <c r="O21" i="5"/>
  <c r="N28" i="5"/>
  <c r="L22" i="5"/>
  <c r="Q20" i="5"/>
  <c r="M29" i="5"/>
  <c r="P28" i="5"/>
  <c r="P12" i="5"/>
  <c r="L4" i="5"/>
  <c r="P4" i="5"/>
  <c r="S15" i="5"/>
  <c r="S22" i="5"/>
  <c r="R5" i="5"/>
  <c r="N11" i="5"/>
  <c r="L30" i="5"/>
  <c r="Q19" i="5"/>
  <c r="M18" i="5"/>
  <c r="S19" i="5"/>
  <c r="S18" i="5"/>
  <c r="Z21" i="4"/>
  <c r="O17" i="5"/>
  <c r="O26" i="5"/>
  <c r="W24" i="3"/>
  <c r="W26" i="3"/>
  <c r="Q18" i="5"/>
  <c r="Q4" i="5"/>
  <c r="O23" i="5"/>
  <c r="P10" i="5"/>
  <c r="S21" i="5"/>
  <c r="R17" i="5"/>
  <c r="S17" i="5"/>
  <c r="O12" i="5"/>
  <c r="L11" i="5"/>
  <c r="Q10" i="5"/>
  <c r="M25" i="5"/>
  <c r="O31" i="5"/>
  <c r="Q23" i="5"/>
  <c r="Q25" i="5"/>
  <c r="M27" i="5"/>
  <c r="M16" i="5"/>
  <c r="N31" i="5"/>
  <c r="P24" i="5"/>
  <c r="P16" i="5"/>
  <c r="M8" i="5"/>
  <c r="P8" i="5"/>
  <c r="V21" i="4"/>
  <c r="S23" i="5"/>
  <c r="Q8" i="5"/>
  <c r="S8" i="5"/>
  <c r="S9" i="5"/>
  <c r="S6" i="5"/>
  <c r="R4" i="5"/>
  <c r="R24" i="5"/>
  <c r="R21" i="5"/>
  <c r="N25" i="5"/>
  <c r="N7" i="5"/>
  <c r="N19" i="5"/>
  <c r="N8" i="5"/>
  <c r="AB26" i="3"/>
  <c r="AB24" i="3"/>
  <c r="O27" i="5"/>
  <c r="O28" i="5"/>
  <c r="L12" i="5"/>
  <c r="L25" i="5"/>
  <c r="L8" i="5"/>
  <c r="P22" i="5"/>
  <c r="R14" i="5"/>
  <c r="L10" i="5"/>
  <c r="P21" i="5"/>
  <c r="P13" i="5"/>
  <c r="S4" i="5"/>
  <c r="Q27" i="5"/>
  <c r="S27" i="5"/>
  <c r="R26" i="5"/>
  <c r="N9" i="5"/>
  <c r="O9" i="5"/>
  <c r="X26" i="3"/>
  <c r="X24" i="3"/>
  <c r="L13" i="5"/>
  <c r="Q9" i="5"/>
  <c r="S20" i="5"/>
  <c r="N27" i="5"/>
  <c r="X21" i="4"/>
  <c r="L18" i="5"/>
  <c r="Q7" i="5"/>
  <c r="Q5" i="5"/>
  <c r="M28" i="5"/>
  <c r="P27" i="5"/>
  <c r="P11" i="5"/>
  <c r="S28" i="5"/>
  <c r="S16" i="5"/>
  <c r="R30" i="5"/>
  <c r="N20" i="5"/>
  <c r="O16" i="5"/>
  <c r="L15" i="5"/>
  <c r="S31" i="5"/>
  <c r="S14" i="5"/>
  <c r="R23" i="5"/>
  <c r="L29" i="5"/>
  <c r="R29" i="5"/>
  <c r="N13" i="5"/>
  <c r="N16" i="5"/>
  <c r="L14" i="5"/>
  <c r="P30" i="5"/>
  <c r="Q30" i="5"/>
  <c r="M22" i="5"/>
  <c r="M20" i="5"/>
  <c r="M14" i="5"/>
  <c r="Q31" i="5"/>
  <c r="O22" i="5"/>
  <c r="M11" i="5"/>
  <c r="Q11" i="5"/>
  <c r="Q24" i="5"/>
  <c r="Q21" i="5"/>
  <c r="M4" i="5"/>
  <c r="M19" i="5"/>
  <c r="P31" i="5"/>
  <c r="P23" i="5"/>
  <c r="P15" i="5"/>
  <c r="M7" i="5"/>
  <c r="P7" i="5"/>
  <c r="S11" i="5"/>
  <c r="S12" i="5"/>
  <c r="S5" i="5"/>
  <c r="R27" i="5"/>
  <c r="R15" i="5"/>
  <c r="R22" i="5"/>
  <c r="Y26" i="3"/>
  <c r="Y24" i="3"/>
  <c r="N29" i="5"/>
  <c r="N30" i="5"/>
  <c r="N6" i="5"/>
  <c r="N4" i="5"/>
  <c r="Y21" i="4"/>
  <c r="Z26" i="3"/>
  <c r="Z24" i="3"/>
  <c r="L16" i="5"/>
  <c r="L9" i="5"/>
  <c r="L31" i="5"/>
  <c r="X22" i="4" l="1"/>
  <c r="Y8" i="5"/>
  <c r="Y11" i="5"/>
  <c r="Y9" i="5"/>
  <c r="Y10" i="5"/>
  <c r="X24" i="4"/>
  <c r="X26" i="4"/>
  <c r="AC22" i="4"/>
  <c r="Y7" i="5"/>
  <c r="AB9" i="5"/>
  <c r="AB6" i="5"/>
  <c r="AB10" i="5"/>
  <c r="AB8" i="5"/>
  <c r="AB11" i="5"/>
  <c r="AB5" i="5"/>
  <c r="AB4" i="5"/>
  <c r="AB7" i="5"/>
  <c r="Z22" i="4"/>
  <c r="AB22" i="4"/>
  <c r="V11" i="5"/>
  <c r="V6" i="5"/>
  <c r="V9" i="5"/>
  <c r="V8" i="5"/>
  <c r="V5" i="5"/>
  <c r="V4" i="5"/>
  <c r="V10" i="5"/>
  <c r="V7" i="5"/>
  <c r="AC4" i="5"/>
  <c r="AC9" i="5"/>
  <c r="AC11" i="5"/>
  <c r="AC6" i="5"/>
  <c r="AC7" i="5"/>
  <c r="AC8" i="5"/>
  <c r="AC10" i="5"/>
  <c r="Y5" i="5"/>
  <c r="Y22" i="4"/>
  <c r="Y4" i="5"/>
  <c r="W7" i="5"/>
  <c r="W11" i="5"/>
  <c r="W9" i="5"/>
  <c r="W6" i="5"/>
  <c r="W10" i="5"/>
  <c r="W5" i="5"/>
  <c r="W8" i="5"/>
  <c r="W4" i="5"/>
  <c r="AA6" i="5"/>
  <c r="AA9" i="5"/>
  <c r="AA11" i="5"/>
  <c r="AA7" i="5"/>
  <c r="AA4" i="5"/>
  <c r="AA5" i="5"/>
  <c r="AA8" i="5"/>
  <c r="AA10" i="5"/>
  <c r="Z10" i="5"/>
  <c r="Z5" i="5"/>
  <c r="Z8" i="5"/>
  <c r="Z7" i="5"/>
  <c r="Z6" i="5"/>
  <c r="Z9" i="5"/>
  <c r="Z11" i="5"/>
  <c r="Z4" i="5"/>
  <c r="X7" i="5"/>
  <c r="X5" i="5"/>
  <c r="X10" i="5"/>
  <c r="X8" i="5"/>
  <c r="X6" i="5"/>
  <c r="X4" i="5"/>
  <c r="X11" i="5"/>
  <c r="X9" i="5"/>
  <c r="V22" i="4"/>
  <c r="W22" i="4"/>
  <c r="Y6" i="5"/>
  <c r="AC5" i="5"/>
  <c r="AA22" i="4"/>
  <c r="X21" i="5" l="1"/>
  <c r="Z21" i="5"/>
  <c r="W21" i="5"/>
  <c r="Y21" i="5"/>
  <c r="AC21" i="5"/>
  <c r="AB24" i="4"/>
  <c r="AB26" i="4"/>
  <c r="V21" i="5"/>
  <c r="AA24" i="4"/>
  <c r="AA26" i="4"/>
  <c r="AA21" i="5"/>
  <c r="Z24" i="4"/>
  <c r="Z26" i="4"/>
  <c r="AB21" i="5"/>
  <c r="AC24" i="4"/>
  <c r="AC26" i="4"/>
  <c r="Y24" i="4"/>
  <c r="Y26" i="4"/>
  <c r="W24" i="4"/>
  <c r="W26" i="4"/>
  <c r="V24" i="4"/>
  <c r="V26" i="4"/>
  <c r="AA22" i="5" l="1"/>
  <c r="AA24" i="5" s="1"/>
  <c r="Y22" i="5"/>
  <c r="V22" i="5"/>
  <c r="AC22" i="5"/>
  <c r="AB22" i="5"/>
  <c r="Z22" i="5"/>
  <c r="X22" i="5"/>
  <c r="W22" i="5"/>
  <c r="AA26" i="5" l="1"/>
  <c r="X24" i="5"/>
  <c r="X26" i="5"/>
  <c r="Z24" i="5"/>
  <c r="Z26" i="5"/>
  <c r="AB24" i="5"/>
  <c r="AB26" i="5"/>
  <c r="AC24" i="5"/>
  <c r="AC26" i="5"/>
  <c r="V24" i="5"/>
  <c r="V26" i="5"/>
  <c r="W24" i="5"/>
  <c r="W26" i="5"/>
  <c r="Y24" i="5"/>
  <c r="Y26" i="5"/>
</calcChain>
</file>

<file path=xl/sharedStrings.xml><?xml version="1.0" encoding="utf-8"?>
<sst xmlns="http://schemas.openxmlformats.org/spreadsheetml/2006/main" count="115" uniqueCount="15">
  <si>
    <t>Top 4 votes</t>
  </si>
  <si>
    <t>Rank</t>
  </si>
  <si>
    <t>Eliminated</t>
  </si>
  <si>
    <t>Count</t>
  </si>
  <si>
    <t>New rank</t>
  </si>
  <si>
    <t>Round</t>
  </si>
  <si>
    <t>Top 4</t>
  </si>
  <si>
    <t>a</t>
  </si>
  <si>
    <t>b</t>
  </si>
  <si>
    <t>c</t>
  </si>
  <si>
    <t>d</t>
  </si>
  <si>
    <t>e</t>
  </si>
  <si>
    <t>f</t>
  </si>
  <si>
    <t>g</t>
  </si>
  <si>
    <t>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</si>
</sst>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583406</xdr:colOff>
      <xdr:row>28</xdr:row>
      <xdr:rowOff>11906</xdr:rowOff>
    </xdr:from>
    <xdr:to>
      <xdr:col>18</xdr:col>
      <xdr:colOff>285750</xdr:colOff>
      <xdr:row>33</xdr:row>
      <xdr:rowOff>11906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5D2BB1B5-AD4A-4794-86CE-DE9CCEF2A0CB}"/>
            </a:ext>
          </a:extLst>
        </xdr:cNvPr>
        <xdr:cNvSpPr txBox="1"/>
      </xdr:nvSpPr>
      <xdr:spPr>
        <a:xfrm>
          <a:off x="7108031" y="5345906"/>
          <a:ext cx="4691063" cy="952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/>
            <a:t>B eliminated,</a:t>
          </a:r>
          <a:r>
            <a:rPr lang="en-GB" sz="1100" baseline="0"/>
            <a:t> fewest top 4 votes</a:t>
          </a:r>
          <a:endParaRPr lang="en-GB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726281</xdr:colOff>
      <xdr:row>32</xdr:row>
      <xdr:rowOff>59531</xdr:rowOff>
    </xdr:from>
    <xdr:to>
      <xdr:col>7</xdr:col>
      <xdr:colOff>476250</xdr:colOff>
      <xdr:row>38</xdr:row>
      <xdr:rowOff>11906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581DA96F-F33C-4179-AFAD-D1E7D24D5788}"/>
            </a:ext>
          </a:extLst>
        </xdr:cNvPr>
        <xdr:cNvSpPr txBox="1"/>
      </xdr:nvSpPr>
      <xdr:spPr>
        <a:xfrm>
          <a:off x="1881187" y="6155531"/>
          <a:ext cx="3488532" cy="1095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/>
            <a:t>B's votes not counted</a:t>
          </a:r>
        </a:p>
      </xdr:txBody>
    </xdr:sp>
    <xdr:clientData/>
  </xdr:twoCellAnchor>
  <xdr:twoCellAnchor>
    <xdr:from>
      <xdr:col>10</xdr:col>
      <xdr:colOff>1047750</xdr:colOff>
      <xdr:row>31</xdr:row>
      <xdr:rowOff>130969</xdr:rowOff>
    </xdr:from>
    <xdr:to>
      <xdr:col>17</xdr:col>
      <xdr:colOff>130969</xdr:colOff>
      <xdr:row>37</xdr:row>
      <xdr:rowOff>142875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7A37DF30-221E-490A-8DB8-02AC33611A9E}"/>
            </a:ext>
          </a:extLst>
        </xdr:cNvPr>
        <xdr:cNvSpPr txBox="1"/>
      </xdr:nvSpPr>
      <xdr:spPr>
        <a:xfrm>
          <a:off x="7322344" y="6036469"/>
          <a:ext cx="4810125" cy="115490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/>
            <a:t>New ranking, ignoring</a:t>
          </a:r>
          <a:r>
            <a:rPr lang="en-GB" sz="1100" baseline="0"/>
            <a:t> votes for B</a:t>
          </a:r>
        </a:p>
        <a:p>
          <a:endParaRPr lang="en-GB" sz="1100"/>
        </a:p>
      </xdr:txBody>
    </xdr:sp>
    <xdr:clientData/>
  </xdr:twoCellAnchor>
  <xdr:twoCellAnchor>
    <xdr:from>
      <xdr:col>21</xdr:col>
      <xdr:colOff>214312</xdr:colOff>
      <xdr:row>30</xdr:row>
      <xdr:rowOff>35719</xdr:rowOff>
    </xdr:from>
    <xdr:to>
      <xdr:col>28</xdr:col>
      <xdr:colOff>464343</xdr:colOff>
      <xdr:row>36</xdr:row>
      <xdr:rowOff>11906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6030CD22-80CA-4284-8193-44B4E5D289DC}"/>
            </a:ext>
          </a:extLst>
        </xdr:cNvPr>
        <xdr:cNvSpPr txBox="1"/>
      </xdr:nvSpPr>
      <xdr:spPr>
        <a:xfrm>
          <a:off x="14954250" y="5750719"/>
          <a:ext cx="4500562" cy="111918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/>
            <a:t>B and H now</a:t>
          </a:r>
          <a:r>
            <a:rPr lang="en-GB" sz="1100" baseline="0"/>
            <a:t> eliminate, with fewest top 4 votes</a:t>
          </a:r>
          <a:endParaRPr lang="en-GB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381000</xdr:colOff>
      <xdr:row>29</xdr:row>
      <xdr:rowOff>119062</xdr:rowOff>
    </xdr:from>
    <xdr:to>
      <xdr:col>28</xdr:col>
      <xdr:colOff>428625</xdr:colOff>
      <xdr:row>38</xdr:row>
      <xdr:rowOff>107156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DD3DF240-8A7D-4DDD-82BB-A669C2325C22}"/>
            </a:ext>
          </a:extLst>
        </xdr:cNvPr>
        <xdr:cNvSpPr txBox="1"/>
      </xdr:nvSpPr>
      <xdr:spPr>
        <a:xfrm>
          <a:off x="14513719" y="5643562"/>
          <a:ext cx="4905375" cy="170259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/>
            <a:t>C,D, G and H are elected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talkfantasyfootball.org/memberlist.php?mode=viewprofile&amp;u=41768" TargetMode="External"/><Relationship Id="rId1" Type="http://schemas.openxmlformats.org/officeDocument/2006/relationships/hyperlink" Target="http://talkfantasyfootball.org/memberlist.php?mode=viewprofile&amp;u=41768" TargetMode="Externa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://talkfantasyfootball.org/memberlist.php?mode=viewprofile&amp;u=41768" TargetMode="External"/><Relationship Id="rId1" Type="http://schemas.openxmlformats.org/officeDocument/2006/relationships/hyperlink" Target="http://talkfantasyfootball.org/memberlist.php?mode=viewprofile&amp;u=41768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://talkfantasyfootball.org/memberlist.php?mode=viewprofile&amp;u=41768" TargetMode="External"/><Relationship Id="rId1" Type="http://schemas.openxmlformats.org/officeDocument/2006/relationships/hyperlink" Target="http://talkfantasyfootball.org/memberlist.php?mode=viewprofile&amp;u=41768" TargetMode="External"/><Relationship Id="rId4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1"/>
  <sheetViews>
    <sheetView zoomScale="80" zoomScaleNormal="80" workbookViewId="0">
      <pane xSplit="1" ySplit="3" topLeftCell="B4" activePane="bottomRight" state="frozen"/>
      <selection pane="topRight" activeCell="B1" sqref="B1"/>
      <selection pane="bottomLeft" activeCell="A2" sqref="A2"/>
      <selection pane="bottomRight" activeCell="N24" sqref="N24"/>
    </sheetView>
  </sheetViews>
  <sheetFormatPr defaultRowHeight="15" x14ac:dyDescent="0.25"/>
  <cols>
    <col min="1" max="1" width="17.28515625" bestFit="1" customWidth="1"/>
    <col min="2" max="2" width="16.42578125" bestFit="1" customWidth="1"/>
    <col min="3" max="3" width="8.5703125" bestFit="1" customWidth="1"/>
    <col min="4" max="4" width="6.42578125" bestFit="1" customWidth="1"/>
    <col min="5" max="5" width="5.7109375" bestFit="1" customWidth="1"/>
    <col min="6" max="6" width="12.140625" bestFit="1" customWidth="1"/>
    <col min="7" max="7" width="6.7109375" bestFit="1" customWidth="1"/>
    <col min="8" max="8" width="10" bestFit="1" customWidth="1"/>
    <col min="9" max="9" width="5.28515625" bestFit="1" customWidth="1"/>
    <col min="11" max="11" width="11" customWidth="1"/>
  </cols>
  <sheetData>
    <row r="1" spans="1:19" x14ac:dyDescent="0.25">
      <c r="A1" t="s">
        <v>5</v>
      </c>
      <c r="K1" t="s">
        <v>3</v>
      </c>
    </row>
    <row r="2" spans="1:19" x14ac:dyDescent="0.25">
      <c r="A2">
        <v>1</v>
      </c>
    </row>
    <row r="3" spans="1:19" x14ac:dyDescent="0.25">
      <c r="B3" t="s">
        <v>7</v>
      </c>
      <c r="C3" t="s">
        <v>8</v>
      </c>
      <c r="D3" t="s">
        <v>9</v>
      </c>
      <c r="E3" t="s">
        <v>10</v>
      </c>
      <c r="F3" t="s">
        <v>11</v>
      </c>
      <c r="G3" t="s">
        <v>12</v>
      </c>
      <c r="H3" t="s">
        <v>13</v>
      </c>
      <c r="I3" t="s">
        <v>14</v>
      </c>
      <c r="L3" t="s">
        <v>7</v>
      </c>
      <c r="M3" t="s">
        <v>8</v>
      </c>
      <c r="N3" t="s">
        <v>9</v>
      </c>
      <c r="O3" t="s">
        <v>10</v>
      </c>
      <c r="P3" t="s">
        <v>11</v>
      </c>
      <c r="Q3" t="s">
        <v>12</v>
      </c>
      <c r="R3" t="s">
        <v>13</v>
      </c>
      <c r="S3" t="s">
        <v>14</v>
      </c>
    </row>
    <row r="4" spans="1:19" x14ac:dyDescent="0.25">
      <c r="A4">
        <v>1</v>
      </c>
      <c r="B4">
        <v>3</v>
      </c>
      <c r="C4">
        <v>8</v>
      </c>
      <c r="D4">
        <v>5</v>
      </c>
      <c r="E4">
        <v>4</v>
      </c>
      <c r="F4">
        <v>2</v>
      </c>
      <c r="G4">
        <v>7</v>
      </c>
      <c r="H4">
        <v>1</v>
      </c>
      <c r="I4">
        <v>6</v>
      </c>
      <c r="K4">
        <v>1</v>
      </c>
      <c r="L4">
        <f>COUNTIF('Round 1'!B:B,$K4)</f>
        <v>1</v>
      </c>
      <c r="M4">
        <f>COUNTIF('Round 1'!C:C,$K4)</f>
        <v>5</v>
      </c>
      <c r="N4">
        <f>COUNTIF('Round 1'!D:D,$K4)</f>
        <v>4</v>
      </c>
      <c r="O4">
        <f>COUNTIF('Round 1'!E:E,$K4)</f>
        <v>3</v>
      </c>
      <c r="P4">
        <f>COUNTIF('Round 1'!F:F,$K4)</f>
        <v>4</v>
      </c>
      <c r="Q4">
        <f>COUNTIF('Round 1'!G:G,$K4)</f>
        <v>5</v>
      </c>
      <c r="R4">
        <f>COUNTIF('Round 1'!H:H,$K4)</f>
        <v>4</v>
      </c>
      <c r="S4">
        <f>COUNTIF('Round 1'!I:I,$K4)</f>
        <v>2</v>
      </c>
    </row>
    <row r="5" spans="1:19" x14ac:dyDescent="0.25">
      <c r="A5">
        <f>A4+1</f>
        <v>2</v>
      </c>
      <c r="B5">
        <v>2</v>
      </c>
      <c r="C5">
        <v>6</v>
      </c>
      <c r="D5">
        <v>3</v>
      </c>
      <c r="E5">
        <v>1</v>
      </c>
      <c r="F5">
        <v>7</v>
      </c>
      <c r="G5">
        <v>5</v>
      </c>
      <c r="H5">
        <v>4</v>
      </c>
      <c r="I5">
        <v>8</v>
      </c>
      <c r="K5">
        <v>2</v>
      </c>
      <c r="L5">
        <f>COUNTIF('Round 1'!B:B,$K5)</f>
        <v>3</v>
      </c>
      <c r="M5">
        <f>COUNTIF('Round 1'!C:C,$K5)</f>
        <v>1</v>
      </c>
      <c r="N5">
        <f>COUNTIF('Round 1'!D:D,$K5)</f>
        <v>3</v>
      </c>
      <c r="O5">
        <f>COUNTIF('Round 1'!E:E,$K5)</f>
        <v>3</v>
      </c>
      <c r="P5">
        <f>COUNTIF('Round 1'!F:F,$K5)</f>
        <v>6</v>
      </c>
      <c r="Q5">
        <f>COUNTIF('Round 1'!G:G,$K5)</f>
        <v>1</v>
      </c>
      <c r="R5">
        <f>COUNTIF('Round 1'!H:H,$K5)</f>
        <v>7</v>
      </c>
      <c r="S5">
        <f>COUNTIF('Round 1'!I:I,$K5)</f>
        <v>4</v>
      </c>
    </row>
    <row r="6" spans="1:19" x14ac:dyDescent="0.25">
      <c r="A6">
        <f t="shared" ref="A6:A31" si="0">A5+1</f>
        <v>3</v>
      </c>
      <c r="B6">
        <v>7</v>
      </c>
      <c r="C6">
        <v>4</v>
      </c>
      <c r="D6">
        <v>3</v>
      </c>
      <c r="E6">
        <v>5</v>
      </c>
      <c r="F6">
        <v>8</v>
      </c>
      <c r="G6">
        <v>1</v>
      </c>
      <c r="H6">
        <v>2</v>
      </c>
      <c r="I6">
        <v>6</v>
      </c>
      <c r="K6">
        <v>3</v>
      </c>
      <c r="L6">
        <f>COUNTIF('Round 1'!B:B,$K6)</f>
        <v>8</v>
      </c>
      <c r="M6">
        <f>COUNTIF('Round 1'!C:C,$K6)</f>
        <v>1</v>
      </c>
      <c r="N6">
        <f>COUNTIF('Round 1'!D:D,$K6)</f>
        <v>5</v>
      </c>
      <c r="O6">
        <f>COUNTIF('Round 1'!E:E,$K6)</f>
        <v>2</v>
      </c>
      <c r="P6">
        <f>COUNTIF('Round 1'!F:F,$K6)</f>
        <v>2</v>
      </c>
      <c r="Q6">
        <f>COUNTIF('Round 1'!G:G,$K6)</f>
        <v>2</v>
      </c>
      <c r="R6">
        <f>COUNTIF('Round 1'!H:H,$K6)</f>
        <v>4</v>
      </c>
      <c r="S6">
        <f>COUNTIF('Round 1'!I:I,$K6)</f>
        <v>4</v>
      </c>
    </row>
    <row r="7" spans="1:19" x14ac:dyDescent="0.25">
      <c r="A7">
        <f t="shared" si="0"/>
        <v>4</v>
      </c>
      <c r="B7">
        <v>3</v>
      </c>
      <c r="C7">
        <v>6</v>
      </c>
      <c r="D7">
        <v>1</v>
      </c>
      <c r="E7">
        <v>5</v>
      </c>
      <c r="F7">
        <v>7</v>
      </c>
      <c r="G7">
        <v>8</v>
      </c>
      <c r="H7">
        <v>4</v>
      </c>
      <c r="I7">
        <v>2</v>
      </c>
      <c r="K7">
        <v>4</v>
      </c>
      <c r="L7">
        <f>COUNTIF('Round 1'!B:B,$K7)</f>
        <v>2</v>
      </c>
      <c r="M7">
        <f>COUNTIF('Round 1'!C:C,$K7)</f>
        <v>3</v>
      </c>
      <c r="N7">
        <f>COUNTIF('Round 1'!D:D,$K7)</f>
        <v>3</v>
      </c>
      <c r="O7">
        <f>COUNTIF('Round 1'!E:E,$K7)</f>
        <v>4</v>
      </c>
      <c r="P7">
        <f>COUNTIF('Round 1'!F:F,$K7)</f>
        <v>2</v>
      </c>
      <c r="Q7">
        <f>COUNTIF('Round 1'!G:G,$K7)</f>
        <v>7</v>
      </c>
      <c r="R7">
        <f>COUNTIF('Round 1'!H:H,$K7)</f>
        <v>6</v>
      </c>
      <c r="S7">
        <f>COUNTIF('Round 1'!I:I,$K7)</f>
        <v>1</v>
      </c>
    </row>
    <row r="8" spans="1:19" x14ac:dyDescent="0.25">
      <c r="A8">
        <f t="shared" si="0"/>
        <v>5</v>
      </c>
      <c r="B8">
        <v>8</v>
      </c>
      <c r="C8">
        <v>1</v>
      </c>
      <c r="D8">
        <v>2</v>
      </c>
      <c r="E8">
        <v>7</v>
      </c>
      <c r="F8">
        <v>5</v>
      </c>
      <c r="G8">
        <v>3</v>
      </c>
      <c r="H8">
        <v>4</v>
      </c>
      <c r="I8">
        <v>6</v>
      </c>
      <c r="K8">
        <v>5</v>
      </c>
      <c r="L8">
        <f>COUNTIF('Round 1'!B:B,$K8)</f>
        <v>1</v>
      </c>
      <c r="M8">
        <f>COUNTIF('Round 1'!C:C,$K8)</f>
        <v>3</v>
      </c>
      <c r="N8">
        <f>COUNTIF('Round 1'!D:D,$K8)</f>
        <v>5</v>
      </c>
      <c r="O8">
        <f>COUNTIF('Round 1'!E:E,$K8)</f>
        <v>7</v>
      </c>
      <c r="P8">
        <f>COUNTIF('Round 1'!F:F,$K8)</f>
        <v>3</v>
      </c>
      <c r="Q8">
        <f>COUNTIF('Round 1'!G:G,$K8)</f>
        <v>2</v>
      </c>
      <c r="R8">
        <f>COUNTIF('Round 1'!H:H,$K8)</f>
        <v>2</v>
      </c>
      <c r="S8">
        <f>COUNTIF('Round 1'!I:I,$K8)</f>
        <v>5</v>
      </c>
    </row>
    <row r="9" spans="1:19" x14ac:dyDescent="0.25">
      <c r="A9">
        <f t="shared" si="0"/>
        <v>6</v>
      </c>
      <c r="B9">
        <v>3</v>
      </c>
      <c r="C9">
        <v>1</v>
      </c>
      <c r="D9">
        <v>6</v>
      </c>
      <c r="E9">
        <v>8</v>
      </c>
      <c r="F9">
        <v>7</v>
      </c>
      <c r="G9">
        <v>4</v>
      </c>
      <c r="H9">
        <v>2</v>
      </c>
      <c r="I9">
        <v>5</v>
      </c>
      <c r="K9">
        <v>6</v>
      </c>
      <c r="L9">
        <f>COUNTIF('Round 1'!B:B,$K9)</f>
        <v>3</v>
      </c>
      <c r="M9">
        <f>COUNTIF('Round 1'!C:C,$K9)</f>
        <v>4</v>
      </c>
      <c r="N9">
        <f>COUNTIF('Round 1'!D:D,$K9)</f>
        <v>5</v>
      </c>
      <c r="O9">
        <f>COUNTIF('Round 1'!E:E,$K9)</f>
        <v>2</v>
      </c>
      <c r="P9">
        <f>COUNTIF('Round 1'!F:F,$K9)</f>
        <v>3</v>
      </c>
      <c r="Q9">
        <f>COUNTIF('Round 1'!G:G,$K9)</f>
        <v>4</v>
      </c>
      <c r="R9">
        <f>COUNTIF('Round 1'!H:H,$K9)</f>
        <v>1</v>
      </c>
      <c r="S9">
        <f>COUNTIF('Round 1'!I:I,$K9)</f>
        <v>6</v>
      </c>
    </row>
    <row r="10" spans="1:19" x14ac:dyDescent="0.25">
      <c r="A10">
        <f t="shared" si="0"/>
        <v>7</v>
      </c>
      <c r="B10">
        <v>3</v>
      </c>
      <c r="C10">
        <v>8</v>
      </c>
      <c r="D10">
        <v>6</v>
      </c>
      <c r="E10">
        <v>7</v>
      </c>
      <c r="F10">
        <v>5</v>
      </c>
      <c r="G10">
        <v>1</v>
      </c>
      <c r="H10">
        <v>4</v>
      </c>
      <c r="I10">
        <v>2</v>
      </c>
      <c r="K10">
        <v>7</v>
      </c>
      <c r="L10">
        <f>COUNTIF('Round 1'!B:B,$K10)</f>
        <v>5</v>
      </c>
      <c r="M10">
        <f>COUNTIF('Round 1'!C:C,$K10)</f>
        <v>5</v>
      </c>
      <c r="N10">
        <f>COUNTIF('Round 1'!D:D,$K10)</f>
        <v>2</v>
      </c>
      <c r="O10">
        <f>COUNTIF('Round 1'!E:E,$K10)</f>
        <v>3</v>
      </c>
      <c r="P10">
        <f>COUNTIF('Round 1'!F:F,$K10)</f>
        <v>5</v>
      </c>
      <c r="Q10">
        <f>COUNTIF('Round 1'!G:G,$K10)</f>
        <v>4</v>
      </c>
      <c r="R10">
        <f>COUNTIF('Round 1'!H:H,$K10)</f>
        <v>2</v>
      </c>
      <c r="S10">
        <f>COUNTIF('Round 1'!I:I,$K10)</f>
        <v>2</v>
      </c>
    </row>
    <row r="11" spans="1:19" x14ac:dyDescent="0.25">
      <c r="A11">
        <f t="shared" si="0"/>
        <v>8</v>
      </c>
      <c r="B11">
        <v>8</v>
      </c>
      <c r="C11">
        <v>7</v>
      </c>
      <c r="D11">
        <v>2</v>
      </c>
      <c r="E11">
        <v>5</v>
      </c>
      <c r="F11">
        <v>4</v>
      </c>
      <c r="G11">
        <v>1</v>
      </c>
      <c r="H11">
        <v>6</v>
      </c>
      <c r="I11">
        <v>3</v>
      </c>
      <c r="K11">
        <v>8</v>
      </c>
      <c r="L11">
        <f>COUNTIF('Round 1'!B:B,$K11)</f>
        <v>5</v>
      </c>
      <c r="M11">
        <f>COUNTIF('Round 1'!C:C,$K11)</f>
        <v>6</v>
      </c>
      <c r="N11">
        <f>COUNTIF('Round 1'!D:D,$K11)</f>
        <v>1</v>
      </c>
      <c r="O11">
        <f>COUNTIF('Round 1'!E:E,$K11)</f>
        <v>4</v>
      </c>
      <c r="P11">
        <f>COUNTIF('Round 1'!F:F,$K11)</f>
        <v>3</v>
      </c>
      <c r="Q11">
        <f>COUNTIF('Round 1'!G:G,$K11)</f>
        <v>3</v>
      </c>
      <c r="R11">
        <f>COUNTIF('Round 1'!H:H,$K11)</f>
        <v>2</v>
      </c>
      <c r="S11">
        <f>COUNTIF('Round 1'!I:I,$K11)</f>
        <v>4</v>
      </c>
    </row>
    <row r="12" spans="1:19" x14ac:dyDescent="0.25">
      <c r="A12">
        <f t="shared" si="0"/>
        <v>9</v>
      </c>
      <c r="B12">
        <v>7</v>
      </c>
      <c r="C12">
        <v>1</v>
      </c>
      <c r="D12">
        <v>6</v>
      </c>
      <c r="E12">
        <v>5</v>
      </c>
      <c r="F12">
        <v>2</v>
      </c>
      <c r="G12">
        <v>8</v>
      </c>
      <c r="H12">
        <v>3</v>
      </c>
      <c r="I12">
        <v>4</v>
      </c>
    </row>
    <row r="13" spans="1:19" x14ac:dyDescent="0.25">
      <c r="A13">
        <f t="shared" si="0"/>
        <v>10</v>
      </c>
      <c r="B13">
        <v>8</v>
      </c>
      <c r="C13">
        <v>7</v>
      </c>
      <c r="D13">
        <v>3</v>
      </c>
      <c r="E13">
        <v>6</v>
      </c>
      <c r="F13">
        <v>1</v>
      </c>
      <c r="G13">
        <v>2</v>
      </c>
      <c r="H13">
        <v>4</v>
      </c>
      <c r="I13">
        <v>5</v>
      </c>
    </row>
    <row r="14" spans="1:19" x14ac:dyDescent="0.25">
      <c r="A14">
        <f t="shared" si="0"/>
        <v>11</v>
      </c>
      <c r="B14">
        <v>2</v>
      </c>
      <c r="C14">
        <v>1</v>
      </c>
      <c r="D14">
        <v>4</v>
      </c>
      <c r="E14">
        <v>8</v>
      </c>
      <c r="F14">
        <v>3</v>
      </c>
      <c r="G14">
        <v>7</v>
      </c>
      <c r="H14">
        <v>5</v>
      </c>
      <c r="I14">
        <v>6</v>
      </c>
    </row>
    <row r="15" spans="1:19" x14ac:dyDescent="0.25">
      <c r="A15">
        <f t="shared" si="0"/>
        <v>12</v>
      </c>
      <c r="B15">
        <v>3</v>
      </c>
      <c r="C15">
        <v>7</v>
      </c>
      <c r="D15">
        <v>5</v>
      </c>
      <c r="E15">
        <v>6</v>
      </c>
      <c r="F15">
        <v>1</v>
      </c>
      <c r="G15">
        <v>4</v>
      </c>
      <c r="H15">
        <v>2</v>
      </c>
      <c r="I15">
        <v>8</v>
      </c>
    </row>
    <row r="16" spans="1:19" x14ac:dyDescent="0.25">
      <c r="A16">
        <f t="shared" si="0"/>
        <v>13</v>
      </c>
      <c r="B16">
        <v>5</v>
      </c>
      <c r="C16">
        <v>6</v>
      </c>
      <c r="D16">
        <v>7</v>
      </c>
      <c r="E16">
        <v>8</v>
      </c>
      <c r="F16">
        <v>1</v>
      </c>
      <c r="G16">
        <v>4</v>
      </c>
      <c r="H16">
        <v>3</v>
      </c>
      <c r="I16">
        <v>2</v>
      </c>
    </row>
    <row r="17" spans="1:19" x14ac:dyDescent="0.25">
      <c r="A17">
        <f t="shared" si="0"/>
        <v>14</v>
      </c>
      <c r="B17">
        <v>6</v>
      </c>
      <c r="C17">
        <v>8</v>
      </c>
      <c r="D17">
        <v>3</v>
      </c>
      <c r="E17">
        <v>2</v>
      </c>
      <c r="F17">
        <v>7</v>
      </c>
      <c r="G17">
        <v>4</v>
      </c>
      <c r="H17">
        <v>1</v>
      </c>
      <c r="I17">
        <v>5</v>
      </c>
    </row>
    <row r="18" spans="1:19" x14ac:dyDescent="0.25">
      <c r="A18">
        <f t="shared" si="0"/>
        <v>15</v>
      </c>
      <c r="B18">
        <v>7</v>
      </c>
      <c r="C18">
        <v>5</v>
      </c>
      <c r="D18">
        <v>6</v>
      </c>
      <c r="E18">
        <v>1</v>
      </c>
      <c r="F18">
        <v>2</v>
      </c>
      <c r="G18">
        <v>4</v>
      </c>
      <c r="H18">
        <v>3</v>
      </c>
      <c r="I18">
        <v>8</v>
      </c>
    </row>
    <row r="19" spans="1:19" x14ac:dyDescent="0.25">
      <c r="A19">
        <f t="shared" si="0"/>
        <v>16</v>
      </c>
      <c r="B19">
        <v>1</v>
      </c>
      <c r="C19">
        <v>3</v>
      </c>
      <c r="D19">
        <v>5</v>
      </c>
      <c r="E19">
        <v>4</v>
      </c>
      <c r="F19">
        <v>7</v>
      </c>
      <c r="G19">
        <v>6</v>
      </c>
      <c r="H19">
        <v>2</v>
      </c>
      <c r="I19">
        <v>8</v>
      </c>
    </row>
    <row r="20" spans="1:19" x14ac:dyDescent="0.25">
      <c r="A20">
        <f t="shared" si="0"/>
        <v>17</v>
      </c>
      <c r="B20">
        <v>7</v>
      </c>
      <c r="C20">
        <v>8</v>
      </c>
      <c r="D20">
        <v>5</v>
      </c>
      <c r="E20">
        <v>4</v>
      </c>
      <c r="F20">
        <v>3</v>
      </c>
      <c r="G20">
        <v>6</v>
      </c>
      <c r="H20">
        <v>2</v>
      </c>
      <c r="I20">
        <v>1</v>
      </c>
    </row>
    <row r="21" spans="1:19" x14ac:dyDescent="0.25">
      <c r="A21">
        <f t="shared" si="0"/>
        <v>18</v>
      </c>
      <c r="B21">
        <v>3</v>
      </c>
      <c r="C21">
        <v>2</v>
      </c>
      <c r="D21">
        <v>7</v>
      </c>
      <c r="E21">
        <v>5</v>
      </c>
      <c r="F21">
        <v>1</v>
      </c>
      <c r="G21">
        <v>4</v>
      </c>
      <c r="H21">
        <v>8</v>
      </c>
      <c r="I21">
        <v>6</v>
      </c>
      <c r="K21" t="s">
        <v>0</v>
      </c>
      <c r="L21">
        <f t="shared" ref="L21:S21" si="1">SUM(L4:L7)</f>
        <v>14</v>
      </c>
      <c r="M21">
        <f t="shared" si="1"/>
        <v>10</v>
      </c>
      <c r="N21">
        <f t="shared" si="1"/>
        <v>15</v>
      </c>
      <c r="O21">
        <f t="shared" si="1"/>
        <v>12</v>
      </c>
      <c r="P21">
        <f t="shared" si="1"/>
        <v>14</v>
      </c>
      <c r="Q21">
        <f t="shared" si="1"/>
        <v>15</v>
      </c>
      <c r="R21">
        <f t="shared" si="1"/>
        <v>21</v>
      </c>
      <c r="S21">
        <f t="shared" si="1"/>
        <v>11</v>
      </c>
    </row>
    <row r="22" spans="1:19" x14ac:dyDescent="0.25">
      <c r="A22">
        <f t="shared" si="0"/>
        <v>19</v>
      </c>
      <c r="B22">
        <v>4</v>
      </c>
      <c r="C22">
        <v>8</v>
      </c>
      <c r="D22">
        <v>1</v>
      </c>
      <c r="E22">
        <v>3</v>
      </c>
      <c r="F22">
        <v>6</v>
      </c>
      <c r="G22">
        <v>5</v>
      </c>
      <c r="H22">
        <v>7</v>
      </c>
      <c r="I22">
        <v>2</v>
      </c>
      <c r="K22" t="s">
        <v>1</v>
      </c>
      <c r="L22">
        <f t="shared" ref="L22:S22" si="2">RANK(L21,$L$21:$S$21)</f>
        <v>4</v>
      </c>
      <c r="M22">
        <f t="shared" si="2"/>
        <v>8</v>
      </c>
      <c r="N22">
        <f t="shared" si="2"/>
        <v>2</v>
      </c>
      <c r="O22">
        <f t="shared" si="2"/>
        <v>6</v>
      </c>
      <c r="P22">
        <f t="shared" si="2"/>
        <v>4</v>
      </c>
      <c r="Q22">
        <f t="shared" si="2"/>
        <v>2</v>
      </c>
      <c r="R22">
        <f t="shared" si="2"/>
        <v>1</v>
      </c>
      <c r="S22">
        <f t="shared" si="2"/>
        <v>7</v>
      </c>
    </row>
    <row r="23" spans="1:19" x14ac:dyDescent="0.25">
      <c r="A23">
        <f t="shared" si="0"/>
        <v>20</v>
      </c>
      <c r="B23">
        <v>6</v>
      </c>
      <c r="C23">
        <v>4</v>
      </c>
      <c r="D23">
        <v>8</v>
      </c>
      <c r="E23">
        <v>3</v>
      </c>
      <c r="F23">
        <v>2</v>
      </c>
      <c r="G23">
        <v>7</v>
      </c>
      <c r="H23">
        <v>1</v>
      </c>
      <c r="I23">
        <v>5</v>
      </c>
    </row>
    <row r="24" spans="1:19" x14ac:dyDescent="0.25">
      <c r="A24">
        <f t="shared" si="0"/>
        <v>21</v>
      </c>
      <c r="B24">
        <v>3</v>
      </c>
      <c r="C24">
        <v>6</v>
      </c>
      <c r="D24">
        <v>4</v>
      </c>
      <c r="E24">
        <v>8</v>
      </c>
      <c r="F24">
        <v>2</v>
      </c>
      <c r="G24">
        <v>1</v>
      </c>
      <c r="H24">
        <v>5</v>
      </c>
      <c r="I24">
        <v>7</v>
      </c>
      <c r="K24" t="s">
        <v>2</v>
      </c>
      <c r="L24">
        <f t="shared" ref="L24:S24" si="3">IF(L22=8,1,0)</f>
        <v>0</v>
      </c>
      <c r="M24">
        <f t="shared" si="3"/>
        <v>1</v>
      </c>
      <c r="N24">
        <f t="shared" si="3"/>
        <v>0</v>
      </c>
      <c r="O24">
        <f t="shared" si="3"/>
        <v>0</v>
      </c>
      <c r="P24">
        <f t="shared" si="3"/>
        <v>0</v>
      </c>
      <c r="Q24">
        <f t="shared" si="3"/>
        <v>0</v>
      </c>
      <c r="R24">
        <f t="shared" si="3"/>
        <v>0</v>
      </c>
      <c r="S24">
        <f t="shared" si="3"/>
        <v>0</v>
      </c>
    </row>
    <row r="25" spans="1:19" x14ac:dyDescent="0.25">
      <c r="A25">
        <f t="shared" si="0"/>
        <v>22</v>
      </c>
      <c r="B25">
        <v>2</v>
      </c>
      <c r="C25">
        <v>4</v>
      </c>
      <c r="D25">
        <v>6</v>
      </c>
      <c r="E25">
        <v>5</v>
      </c>
      <c r="F25">
        <v>8</v>
      </c>
      <c r="G25">
        <v>7</v>
      </c>
      <c r="H25">
        <v>1</v>
      </c>
      <c r="I25">
        <v>3</v>
      </c>
    </row>
    <row r="26" spans="1:19" x14ac:dyDescent="0.25">
      <c r="A26">
        <f t="shared" si="0"/>
        <v>23</v>
      </c>
      <c r="B26">
        <v>4</v>
      </c>
      <c r="C26">
        <v>5</v>
      </c>
      <c r="D26">
        <v>2</v>
      </c>
      <c r="E26">
        <v>1</v>
      </c>
      <c r="F26">
        <v>8</v>
      </c>
      <c r="G26">
        <v>6</v>
      </c>
      <c r="H26">
        <v>7</v>
      </c>
      <c r="I26">
        <v>3</v>
      </c>
      <c r="K26" t="s">
        <v>6</v>
      </c>
      <c r="L26">
        <f>IF(L22&lt;=4,1,0)</f>
        <v>1</v>
      </c>
      <c r="M26">
        <f t="shared" ref="M26:S26" si="4">IF(M22&lt;=4,1,0)</f>
        <v>0</v>
      </c>
      <c r="N26">
        <f t="shared" si="4"/>
        <v>1</v>
      </c>
      <c r="O26">
        <f t="shared" si="4"/>
        <v>0</v>
      </c>
      <c r="P26">
        <f t="shared" si="4"/>
        <v>1</v>
      </c>
      <c r="Q26">
        <f t="shared" si="4"/>
        <v>1</v>
      </c>
      <c r="R26">
        <f t="shared" si="4"/>
        <v>1</v>
      </c>
      <c r="S26">
        <f t="shared" si="4"/>
        <v>0</v>
      </c>
    </row>
    <row r="27" spans="1:19" x14ac:dyDescent="0.25">
      <c r="A27">
        <f t="shared" si="0"/>
        <v>24</v>
      </c>
      <c r="B27">
        <v>7</v>
      </c>
      <c r="C27">
        <v>8</v>
      </c>
      <c r="D27">
        <v>5</v>
      </c>
      <c r="E27">
        <v>4</v>
      </c>
      <c r="F27">
        <v>6</v>
      </c>
      <c r="G27">
        <v>3</v>
      </c>
      <c r="H27">
        <v>2</v>
      </c>
      <c r="I27">
        <v>1</v>
      </c>
    </row>
    <row r="28" spans="1:19" x14ac:dyDescent="0.25">
      <c r="A28">
        <f t="shared" si="0"/>
        <v>25</v>
      </c>
      <c r="B28">
        <v>8</v>
      </c>
      <c r="C28">
        <v>5</v>
      </c>
      <c r="D28">
        <v>1</v>
      </c>
      <c r="E28">
        <v>2</v>
      </c>
      <c r="F28">
        <v>4</v>
      </c>
      <c r="G28">
        <v>6</v>
      </c>
      <c r="H28">
        <v>3</v>
      </c>
      <c r="I28">
        <v>7</v>
      </c>
    </row>
    <row r="29" spans="1:19" x14ac:dyDescent="0.25">
      <c r="A29">
        <f t="shared" si="0"/>
        <v>26</v>
      </c>
      <c r="B29">
        <v>8</v>
      </c>
      <c r="C29">
        <v>7</v>
      </c>
      <c r="D29">
        <v>3</v>
      </c>
      <c r="E29">
        <v>5</v>
      </c>
      <c r="F29">
        <v>2</v>
      </c>
      <c r="G29">
        <v>1</v>
      </c>
      <c r="H29">
        <v>4</v>
      </c>
      <c r="I29">
        <v>6</v>
      </c>
    </row>
    <row r="30" spans="1:19" x14ac:dyDescent="0.25">
      <c r="A30">
        <f t="shared" si="0"/>
        <v>27</v>
      </c>
      <c r="B30">
        <v>6</v>
      </c>
      <c r="C30">
        <v>1</v>
      </c>
      <c r="D30">
        <v>4</v>
      </c>
      <c r="E30">
        <v>7</v>
      </c>
      <c r="F30">
        <v>5</v>
      </c>
      <c r="G30">
        <v>8</v>
      </c>
      <c r="H30">
        <v>2</v>
      </c>
      <c r="I30">
        <v>3</v>
      </c>
    </row>
    <row r="31" spans="1:19" x14ac:dyDescent="0.25">
      <c r="A31">
        <f t="shared" si="0"/>
        <v>28</v>
      </c>
      <c r="B31">
        <v>3</v>
      </c>
      <c r="C31">
        <v>7</v>
      </c>
      <c r="D31">
        <v>1</v>
      </c>
      <c r="E31">
        <v>2</v>
      </c>
      <c r="F31">
        <v>6</v>
      </c>
      <c r="G31">
        <v>4</v>
      </c>
      <c r="H31">
        <v>8</v>
      </c>
      <c r="I31">
        <v>5</v>
      </c>
    </row>
  </sheetData>
  <pageMargins left="0.7" right="0.7" top="0.75" bottom="0.75" header="0.3" footer="0.3"/>
  <pageSetup paperSize="9" orientation="portrait" horizontalDpi="90" verticalDpi="9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1"/>
  <sheetViews>
    <sheetView zoomScale="80" zoomScaleNormal="80" workbookViewId="0">
      <pane xSplit="1" ySplit="3" topLeftCell="B4" activePane="bottomRight" state="frozen"/>
      <selection activeCell="Q39" sqref="Q39"/>
      <selection pane="topRight" activeCell="Q39" sqref="Q39"/>
      <selection pane="bottomLeft" activeCell="Q39" sqref="Q39"/>
      <selection pane="bottomRight" activeCell="B4" sqref="B4"/>
    </sheetView>
  </sheetViews>
  <sheetFormatPr defaultRowHeight="15" x14ac:dyDescent="0.25"/>
  <cols>
    <col min="1" max="1" width="17.28515625" customWidth="1"/>
    <col min="2" max="2" width="16.42578125" customWidth="1"/>
    <col min="3" max="3" width="8.5703125" customWidth="1"/>
    <col min="4" max="4" width="6.42578125" customWidth="1"/>
    <col min="5" max="5" width="5.7109375" customWidth="1"/>
    <col min="6" max="6" width="12.140625" customWidth="1"/>
    <col min="7" max="7" width="6.7109375" customWidth="1"/>
    <col min="8" max="8" width="10" customWidth="1"/>
    <col min="9" max="10" width="5.28515625" customWidth="1"/>
    <col min="11" max="11" width="17.28515625" bestFit="1" customWidth="1"/>
    <col min="12" max="19" width="11.42578125" customWidth="1"/>
  </cols>
  <sheetData>
    <row r="1" spans="1:29" x14ac:dyDescent="0.25">
      <c r="A1" t="s">
        <v>5</v>
      </c>
      <c r="K1" t="s">
        <v>4</v>
      </c>
      <c r="U1" t="s">
        <v>3</v>
      </c>
    </row>
    <row r="2" spans="1:29" x14ac:dyDescent="0.25">
      <c r="A2">
        <v>2</v>
      </c>
    </row>
    <row r="3" spans="1:29" x14ac:dyDescent="0.25">
      <c r="B3" t="s">
        <v>7</v>
      </c>
      <c r="C3" t="s">
        <v>8</v>
      </c>
      <c r="D3" t="s">
        <v>9</v>
      </c>
      <c r="E3" t="s">
        <v>10</v>
      </c>
      <c r="F3" t="s">
        <v>11</v>
      </c>
      <c r="G3" t="s">
        <v>12</v>
      </c>
      <c r="H3" t="s">
        <v>13</v>
      </c>
      <c r="I3" t="s">
        <v>14</v>
      </c>
      <c r="L3" t="s">
        <v>7</v>
      </c>
      <c r="M3" t="s">
        <v>8</v>
      </c>
      <c r="N3" t="s">
        <v>9</v>
      </c>
      <c r="O3" t="s">
        <v>10</v>
      </c>
      <c r="P3" t="s">
        <v>11</v>
      </c>
      <c r="Q3" t="s">
        <v>12</v>
      </c>
      <c r="R3" t="s">
        <v>13</v>
      </c>
      <c r="S3" t="s">
        <v>14</v>
      </c>
      <c r="V3" t="s">
        <v>7</v>
      </c>
      <c r="W3" t="s">
        <v>8</v>
      </c>
      <c r="X3" t="s">
        <v>9</v>
      </c>
      <c r="Y3" t="s">
        <v>10</v>
      </c>
      <c r="Z3" t="s">
        <v>11</v>
      </c>
      <c r="AA3" t="s">
        <v>12</v>
      </c>
      <c r="AB3" t="s">
        <v>13</v>
      </c>
      <c r="AC3" t="s">
        <v>14</v>
      </c>
    </row>
    <row r="4" spans="1:29" x14ac:dyDescent="0.25">
      <c r="A4">
        <v>1</v>
      </c>
      <c r="B4">
        <f>IF('Round 1'!L$24=1,10,'Round 1'!B4)</f>
        <v>3</v>
      </c>
      <c r="C4">
        <f>IF('Round 1'!M$24=1,10,'Round 1'!C4)</f>
        <v>10</v>
      </c>
      <c r="D4">
        <f>IF('Round 1'!N$24=1,10,'Round 1'!D4)</f>
        <v>5</v>
      </c>
      <c r="E4">
        <f>IF('Round 1'!O$24=1,10,'Round 1'!E4)</f>
        <v>4</v>
      </c>
      <c r="F4">
        <f>IF('Round 1'!P$24=1,10,'Round 1'!F4)</f>
        <v>2</v>
      </c>
      <c r="G4">
        <f>IF('Round 1'!Q$24=1,10,'Round 1'!G4)</f>
        <v>7</v>
      </c>
      <c r="H4">
        <f>IF('Round 1'!R$24=1,10,'Round 1'!H4)</f>
        <v>1</v>
      </c>
      <c r="I4">
        <f>IF('Round 1'!S$24=1,10,'Round 1'!I4)</f>
        <v>6</v>
      </c>
      <c r="K4">
        <v>1</v>
      </c>
      <c r="L4">
        <f>RANK(B4,$B4:$I4,1)</f>
        <v>3</v>
      </c>
      <c r="M4">
        <f t="shared" ref="M4:S4" si="0">RANK(C4,$B4:$I4,1)</f>
        <v>8</v>
      </c>
      <c r="N4">
        <f t="shared" si="0"/>
        <v>5</v>
      </c>
      <c r="O4">
        <f t="shared" si="0"/>
        <v>4</v>
      </c>
      <c r="P4">
        <f t="shared" si="0"/>
        <v>2</v>
      </c>
      <c r="Q4">
        <f t="shared" si="0"/>
        <v>7</v>
      </c>
      <c r="R4">
        <f t="shared" si="0"/>
        <v>1</v>
      </c>
      <c r="S4">
        <f t="shared" si="0"/>
        <v>6</v>
      </c>
      <c r="U4">
        <v>1</v>
      </c>
      <c r="V4">
        <f>COUNTIF(L:L,$U4)</f>
        <v>2</v>
      </c>
      <c r="W4">
        <f t="shared" ref="W4:AC4" si="1">COUNTIF(M:M,$U4)</f>
        <v>0</v>
      </c>
      <c r="X4">
        <f t="shared" si="1"/>
        <v>5</v>
      </c>
      <c r="Y4">
        <f t="shared" si="1"/>
        <v>3</v>
      </c>
      <c r="Z4">
        <f t="shared" si="1"/>
        <v>5</v>
      </c>
      <c r="AA4">
        <f t="shared" si="1"/>
        <v>5</v>
      </c>
      <c r="AB4">
        <f t="shared" si="1"/>
        <v>6</v>
      </c>
      <c r="AC4">
        <f t="shared" si="1"/>
        <v>2</v>
      </c>
    </row>
    <row r="5" spans="1:29" x14ac:dyDescent="0.25">
      <c r="A5">
        <f>A4+1</f>
        <v>2</v>
      </c>
      <c r="B5">
        <f>IF('Round 1'!L$24=1,10,'Round 1'!B5)</f>
        <v>2</v>
      </c>
      <c r="C5">
        <f>IF('Round 1'!M$24=1,10,'Round 1'!C5)</f>
        <v>10</v>
      </c>
      <c r="D5">
        <f>IF('Round 1'!N$24=1,10,'Round 1'!D5)</f>
        <v>3</v>
      </c>
      <c r="E5">
        <f>IF('Round 1'!O$24=1,10,'Round 1'!E5)</f>
        <v>1</v>
      </c>
      <c r="F5">
        <f>IF('Round 1'!P$24=1,10,'Round 1'!F5)</f>
        <v>7</v>
      </c>
      <c r="G5">
        <f>IF('Round 1'!Q$24=1,10,'Round 1'!G5)</f>
        <v>5</v>
      </c>
      <c r="H5">
        <f>IF('Round 1'!R$24=1,10,'Round 1'!H5)</f>
        <v>4</v>
      </c>
      <c r="I5">
        <f>IF('Round 1'!S$24=1,10,'Round 1'!I5)</f>
        <v>8</v>
      </c>
      <c r="K5">
        <f>K4+1</f>
        <v>2</v>
      </c>
      <c r="L5">
        <f t="shared" ref="L5:L31" si="2">RANK(B5,$B5:$I5,1)</f>
        <v>2</v>
      </c>
      <c r="M5">
        <f t="shared" ref="M5:M31" si="3">RANK(C5,$B5:$I5,1)</f>
        <v>8</v>
      </c>
      <c r="N5">
        <f t="shared" ref="N5:N31" si="4">RANK(D5,$B5:$I5,1)</f>
        <v>3</v>
      </c>
      <c r="O5">
        <f t="shared" ref="O5:O31" si="5">RANK(E5,$B5:$I5,1)</f>
        <v>1</v>
      </c>
      <c r="P5">
        <f t="shared" ref="P5:P31" si="6">RANK(F5,$B5:$I5,1)</f>
        <v>6</v>
      </c>
      <c r="Q5">
        <f t="shared" ref="Q5:Q31" si="7">RANK(G5,$B5:$I5,1)</f>
        <v>5</v>
      </c>
      <c r="R5">
        <f t="shared" ref="R5:R31" si="8">RANK(H5,$B5:$I5,1)</f>
        <v>4</v>
      </c>
      <c r="S5">
        <f t="shared" ref="S5:S31" si="9">RANK(I5,$B5:$I5,1)</f>
        <v>7</v>
      </c>
      <c r="U5">
        <v>2</v>
      </c>
      <c r="V5">
        <f t="shared" ref="V5:V11" si="10">COUNTIF(L:L,$U5)</f>
        <v>4</v>
      </c>
      <c r="W5">
        <f t="shared" ref="W5:W11" si="11">COUNTIF(M:M,$U5)</f>
        <v>0</v>
      </c>
      <c r="X5">
        <f t="shared" ref="X5:X11" si="12">COUNTIF(N:N,$U5)</f>
        <v>2</v>
      </c>
      <c r="Y5">
        <f t="shared" ref="Y5:Y11" si="13">COUNTIF(O:O,$U5)</f>
        <v>3</v>
      </c>
      <c r="Z5">
        <f t="shared" ref="Z5:Z11" si="14">COUNTIF(P:P,$U5)</f>
        <v>6</v>
      </c>
      <c r="AA5">
        <f t="shared" ref="AA5:AA11" si="15">COUNTIF(Q:Q,$U5)</f>
        <v>2</v>
      </c>
      <c r="AB5">
        <f t="shared" ref="AB5:AB11" si="16">COUNTIF(R:R,$U5)</f>
        <v>6</v>
      </c>
      <c r="AC5">
        <f t="shared" ref="AC5:AC11" si="17">COUNTIF(S:S,$U5)</f>
        <v>5</v>
      </c>
    </row>
    <row r="6" spans="1:29" x14ac:dyDescent="0.25">
      <c r="A6">
        <f t="shared" ref="A6:A31" si="18">A5+1</f>
        <v>3</v>
      </c>
      <c r="B6">
        <f>IF('Round 1'!L$24=1,10,'Round 1'!B6)</f>
        <v>7</v>
      </c>
      <c r="C6">
        <f>IF('Round 1'!M$24=1,10,'Round 1'!C6)</f>
        <v>10</v>
      </c>
      <c r="D6">
        <f>IF('Round 1'!N$24=1,10,'Round 1'!D6)</f>
        <v>3</v>
      </c>
      <c r="E6">
        <f>IF('Round 1'!O$24=1,10,'Round 1'!E6)</f>
        <v>5</v>
      </c>
      <c r="F6">
        <f>IF('Round 1'!P$24=1,10,'Round 1'!F6)</f>
        <v>8</v>
      </c>
      <c r="G6">
        <f>IF('Round 1'!Q$24=1,10,'Round 1'!G6)</f>
        <v>1</v>
      </c>
      <c r="H6">
        <f>IF('Round 1'!R$24=1,10,'Round 1'!H6)</f>
        <v>2</v>
      </c>
      <c r="I6">
        <f>IF('Round 1'!S$24=1,10,'Round 1'!I6)</f>
        <v>6</v>
      </c>
      <c r="K6">
        <f t="shared" ref="K6:K31" si="19">K5+1</f>
        <v>3</v>
      </c>
      <c r="L6">
        <f t="shared" si="2"/>
        <v>6</v>
      </c>
      <c r="M6">
        <f t="shared" si="3"/>
        <v>8</v>
      </c>
      <c r="N6">
        <f t="shared" si="4"/>
        <v>3</v>
      </c>
      <c r="O6">
        <f t="shared" si="5"/>
        <v>4</v>
      </c>
      <c r="P6">
        <f t="shared" si="6"/>
        <v>7</v>
      </c>
      <c r="Q6">
        <f t="shared" si="7"/>
        <v>1</v>
      </c>
      <c r="R6">
        <f t="shared" si="8"/>
        <v>2</v>
      </c>
      <c r="S6">
        <f t="shared" si="9"/>
        <v>5</v>
      </c>
      <c r="U6">
        <v>3</v>
      </c>
      <c r="V6">
        <f t="shared" si="10"/>
        <v>6</v>
      </c>
      <c r="W6">
        <f t="shared" si="11"/>
        <v>0</v>
      </c>
      <c r="X6">
        <f t="shared" si="12"/>
        <v>7</v>
      </c>
      <c r="Y6">
        <f t="shared" si="13"/>
        <v>3</v>
      </c>
      <c r="Z6">
        <f t="shared" si="14"/>
        <v>1</v>
      </c>
      <c r="AA6">
        <f t="shared" si="15"/>
        <v>3</v>
      </c>
      <c r="AB6">
        <f t="shared" si="16"/>
        <v>4</v>
      </c>
      <c r="AC6">
        <f t="shared" si="17"/>
        <v>4</v>
      </c>
    </row>
    <row r="7" spans="1:29" x14ac:dyDescent="0.25">
      <c r="A7">
        <f t="shared" si="18"/>
        <v>4</v>
      </c>
      <c r="B7">
        <f>IF('Round 1'!L$24=1,10,'Round 1'!B7)</f>
        <v>3</v>
      </c>
      <c r="C7">
        <f>IF('Round 1'!M$24=1,10,'Round 1'!C7)</f>
        <v>10</v>
      </c>
      <c r="D7">
        <f>IF('Round 1'!N$24=1,10,'Round 1'!D7)</f>
        <v>1</v>
      </c>
      <c r="E7">
        <f>IF('Round 1'!O$24=1,10,'Round 1'!E7)</f>
        <v>5</v>
      </c>
      <c r="F7">
        <f>IF('Round 1'!P$24=1,10,'Round 1'!F7)</f>
        <v>7</v>
      </c>
      <c r="G7">
        <f>IF('Round 1'!Q$24=1,10,'Round 1'!G7)</f>
        <v>8</v>
      </c>
      <c r="H7">
        <f>IF('Round 1'!R$24=1,10,'Round 1'!H7)</f>
        <v>4</v>
      </c>
      <c r="I7">
        <f>IF('Round 1'!S$24=1,10,'Round 1'!I7)</f>
        <v>2</v>
      </c>
      <c r="K7">
        <f t="shared" si="19"/>
        <v>4</v>
      </c>
      <c r="L7">
        <f t="shared" si="2"/>
        <v>3</v>
      </c>
      <c r="M7">
        <f t="shared" si="3"/>
        <v>8</v>
      </c>
      <c r="N7">
        <f t="shared" si="4"/>
        <v>1</v>
      </c>
      <c r="O7">
        <f t="shared" si="5"/>
        <v>5</v>
      </c>
      <c r="P7">
        <f t="shared" si="6"/>
        <v>6</v>
      </c>
      <c r="Q7">
        <f t="shared" si="7"/>
        <v>7</v>
      </c>
      <c r="R7">
        <f t="shared" si="8"/>
        <v>4</v>
      </c>
      <c r="S7">
        <f t="shared" si="9"/>
        <v>2</v>
      </c>
      <c r="U7">
        <v>4</v>
      </c>
      <c r="V7">
        <f t="shared" si="10"/>
        <v>2</v>
      </c>
      <c r="W7">
        <f t="shared" si="11"/>
        <v>0</v>
      </c>
      <c r="X7">
        <f t="shared" si="12"/>
        <v>2</v>
      </c>
      <c r="Y7">
        <f t="shared" si="13"/>
        <v>7</v>
      </c>
      <c r="Z7">
        <f t="shared" si="14"/>
        <v>4</v>
      </c>
      <c r="AA7">
        <f t="shared" si="15"/>
        <v>5</v>
      </c>
      <c r="AB7">
        <f t="shared" si="16"/>
        <v>6</v>
      </c>
      <c r="AC7">
        <f t="shared" si="17"/>
        <v>2</v>
      </c>
    </row>
    <row r="8" spans="1:29" x14ac:dyDescent="0.25">
      <c r="A8">
        <f t="shared" si="18"/>
        <v>5</v>
      </c>
      <c r="B8">
        <f>IF('Round 1'!L$24=1,10,'Round 1'!B8)</f>
        <v>8</v>
      </c>
      <c r="C8">
        <f>IF('Round 1'!M$24=1,10,'Round 1'!C8)</f>
        <v>10</v>
      </c>
      <c r="D8">
        <f>IF('Round 1'!N$24=1,10,'Round 1'!D8)</f>
        <v>2</v>
      </c>
      <c r="E8">
        <f>IF('Round 1'!O$24=1,10,'Round 1'!E8)</f>
        <v>7</v>
      </c>
      <c r="F8">
        <f>IF('Round 1'!P$24=1,10,'Round 1'!F8)</f>
        <v>5</v>
      </c>
      <c r="G8">
        <f>IF('Round 1'!Q$24=1,10,'Round 1'!G8)</f>
        <v>3</v>
      </c>
      <c r="H8">
        <f>IF('Round 1'!R$24=1,10,'Round 1'!H8)</f>
        <v>4</v>
      </c>
      <c r="I8">
        <f>IF('Round 1'!S$24=1,10,'Round 1'!I8)</f>
        <v>6</v>
      </c>
      <c r="K8">
        <f t="shared" si="19"/>
        <v>5</v>
      </c>
      <c r="L8">
        <f t="shared" si="2"/>
        <v>7</v>
      </c>
      <c r="M8">
        <f t="shared" si="3"/>
        <v>8</v>
      </c>
      <c r="N8">
        <f t="shared" si="4"/>
        <v>1</v>
      </c>
      <c r="O8">
        <f t="shared" si="5"/>
        <v>6</v>
      </c>
      <c r="P8">
        <f t="shared" si="6"/>
        <v>4</v>
      </c>
      <c r="Q8">
        <f t="shared" si="7"/>
        <v>2</v>
      </c>
      <c r="R8">
        <f t="shared" si="8"/>
        <v>3</v>
      </c>
      <c r="S8">
        <f t="shared" si="9"/>
        <v>5</v>
      </c>
      <c r="U8">
        <v>5</v>
      </c>
      <c r="V8">
        <f t="shared" si="10"/>
        <v>3</v>
      </c>
      <c r="W8">
        <f t="shared" si="11"/>
        <v>0</v>
      </c>
      <c r="X8">
        <f t="shared" si="12"/>
        <v>8</v>
      </c>
      <c r="Y8">
        <f t="shared" si="13"/>
        <v>3</v>
      </c>
      <c r="Z8">
        <f t="shared" si="14"/>
        <v>1</v>
      </c>
      <c r="AA8">
        <f t="shared" si="15"/>
        <v>5</v>
      </c>
      <c r="AB8">
        <f t="shared" si="16"/>
        <v>1</v>
      </c>
      <c r="AC8">
        <f t="shared" si="17"/>
        <v>7</v>
      </c>
    </row>
    <row r="9" spans="1:29" x14ac:dyDescent="0.25">
      <c r="A9">
        <f t="shared" si="18"/>
        <v>6</v>
      </c>
      <c r="B9">
        <f>IF('Round 1'!L$24=1,10,'Round 1'!B9)</f>
        <v>3</v>
      </c>
      <c r="C9">
        <f>IF('Round 1'!M$24=1,10,'Round 1'!C9)</f>
        <v>10</v>
      </c>
      <c r="D9">
        <f>IF('Round 1'!N$24=1,10,'Round 1'!D9)</f>
        <v>6</v>
      </c>
      <c r="E9">
        <f>IF('Round 1'!O$24=1,10,'Round 1'!E9)</f>
        <v>8</v>
      </c>
      <c r="F9">
        <f>IF('Round 1'!P$24=1,10,'Round 1'!F9)</f>
        <v>7</v>
      </c>
      <c r="G9">
        <f>IF('Round 1'!Q$24=1,10,'Round 1'!G9)</f>
        <v>4</v>
      </c>
      <c r="H9">
        <f>IF('Round 1'!R$24=1,10,'Round 1'!H9)</f>
        <v>2</v>
      </c>
      <c r="I9">
        <f>IF('Round 1'!S$24=1,10,'Round 1'!I9)</f>
        <v>5</v>
      </c>
      <c r="K9">
        <f t="shared" si="19"/>
        <v>6</v>
      </c>
      <c r="L9">
        <f t="shared" si="2"/>
        <v>2</v>
      </c>
      <c r="M9">
        <f t="shared" si="3"/>
        <v>8</v>
      </c>
      <c r="N9">
        <f t="shared" si="4"/>
        <v>5</v>
      </c>
      <c r="O9">
        <f t="shared" si="5"/>
        <v>7</v>
      </c>
      <c r="P9">
        <f t="shared" si="6"/>
        <v>6</v>
      </c>
      <c r="Q9">
        <f t="shared" si="7"/>
        <v>3</v>
      </c>
      <c r="R9">
        <f t="shared" si="8"/>
        <v>1</v>
      </c>
      <c r="S9">
        <f t="shared" si="9"/>
        <v>4</v>
      </c>
      <c r="U9">
        <v>6</v>
      </c>
      <c r="V9">
        <f t="shared" si="10"/>
        <v>4</v>
      </c>
      <c r="W9">
        <f t="shared" si="11"/>
        <v>0</v>
      </c>
      <c r="X9">
        <f t="shared" si="12"/>
        <v>3</v>
      </c>
      <c r="Y9">
        <f t="shared" si="13"/>
        <v>4</v>
      </c>
      <c r="Z9">
        <f t="shared" si="14"/>
        <v>7</v>
      </c>
      <c r="AA9">
        <f t="shared" si="15"/>
        <v>4</v>
      </c>
      <c r="AB9">
        <f t="shared" si="16"/>
        <v>2</v>
      </c>
      <c r="AC9">
        <f t="shared" si="17"/>
        <v>4</v>
      </c>
    </row>
    <row r="10" spans="1:29" x14ac:dyDescent="0.25">
      <c r="A10">
        <f t="shared" si="18"/>
        <v>7</v>
      </c>
      <c r="B10">
        <f>IF('Round 1'!L$24=1,10,'Round 1'!B10)</f>
        <v>3</v>
      </c>
      <c r="C10">
        <f>IF('Round 1'!M$24=1,10,'Round 1'!C10)</f>
        <v>10</v>
      </c>
      <c r="D10">
        <f>IF('Round 1'!N$24=1,10,'Round 1'!D10)</f>
        <v>6</v>
      </c>
      <c r="E10">
        <f>IF('Round 1'!O$24=1,10,'Round 1'!E10)</f>
        <v>7</v>
      </c>
      <c r="F10">
        <f>IF('Round 1'!P$24=1,10,'Round 1'!F10)</f>
        <v>5</v>
      </c>
      <c r="G10">
        <f>IF('Round 1'!Q$24=1,10,'Round 1'!G10)</f>
        <v>1</v>
      </c>
      <c r="H10">
        <f>IF('Round 1'!R$24=1,10,'Round 1'!H10)</f>
        <v>4</v>
      </c>
      <c r="I10">
        <f>IF('Round 1'!S$24=1,10,'Round 1'!I10)</f>
        <v>2</v>
      </c>
      <c r="K10">
        <f t="shared" si="19"/>
        <v>7</v>
      </c>
      <c r="L10">
        <f t="shared" si="2"/>
        <v>3</v>
      </c>
      <c r="M10">
        <f t="shared" si="3"/>
        <v>8</v>
      </c>
      <c r="N10">
        <f t="shared" si="4"/>
        <v>6</v>
      </c>
      <c r="O10">
        <f t="shared" si="5"/>
        <v>7</v>
      </c>
      <c r="P10">
        <f t="shared" si="6"/>
        <v>5</v>
      </c>
      <c r="Q10">
        <f t="shared" si="7"/>
        <v>1</v>
      </c>
      <c r="R10">
        <f t="shared" si="8"/>
        <v>4</v>
      </c>
      <c r="S10">
        <f t="shared" si="9"/>
        <v>2</v>
      </c>
      <c r="U10">
        <v>7</v>
      </c>
      <c r="V10">
        <f t="shared" si="10"/>
        <v>7</v>
      </c>
      <c r="W10">
        <f t="shared" si="11"/>
        <v>0</v>
      </c>
      <c r="X10">
        <f t="shared" si="12"/>
        <v>1</v>
      </c>
      <c r="Y10">
        <f t="shared" si="13"/>
        <v>5</v>
      </c>
      <c r="Z10">
        <f t="shared" si="14"/>
        <v>4</v>
      </c>
      <c r="AA10">
        <f t="shared" si="15"/>
        <v>4</v>
      </c>
      <c r="AB10">
        <f t="shared" si="16"/>
        <v>3</v>
      </c>
      <c r="AC10">
        <f t="shared" si="17"/>
        <v>4</v>
      </c>
    </row>
    <row r="11" spans="1:29" x14ac:dyDescent="0.25">
      <c r="A11">
        <f t="shared" si="18"/>
        <v>8</v>
      </c>
      <c r="B11">
        <f>IF('Round 1'!L$24=1,10,'Round 1'!B11)</f>
        <v>8</v>
      </c>
      <c r="C11">
        <f>IF('Round 1'!M$24=1,10,'Round 1'!C11)</f>
        <v>10</v>
      </c>
      <c r="D11">
        <f>IF('Round 1'!N$24=1,10,'Round 1'!D11)</f>
        <v>2</v>
      </c>
      <c r="E11">
        <f>IF('Round 1'!O$24=1,10,'Round 1'!E11)</f>
        <v>5</v>
      </c>
      <c r="F11">
        <f>IF('Round 1'!P$24=1,10,'Round 1'!F11)</f>
        <v>4</v>
      </c>
      <c r="G11">
        <f>IF('Round 1'!Q$24=1,10,'Round 1'!G11)</f>
        <v>1</v>
      </c>
      <c r="H11">
        <f>IF('Round 1'!R$24=1,10,'Round 1'!H11)</f>
        <v>6</v>
      </c>
      <c r="I11">
        <f>IF('Round 1'!S$24=1,10,'Round 1'!I11)</f>
        <v>3</v>
      </c>
      <c r="K11">
        <f t="shared" si="19"/>
        <v>8</v>
      </c>
      <c r="L11">
        <f t="shared" si="2"/>
        <v>7</v>
      </c>
      <c r="M11">
        <f t="shared" si="3"/>
        <v>8</v>
      </c>
      <c r="N11">
        <f t="shared" si="4"/>
        <v>2</v>
      </c>
      <c r="O11">
        <f t="shared" si="5"/>
        <v>5</v>
      </c>
      <c r="P11">
        <f t="shared" si="6"/>
        <v>4</v>
      </c>
      <c r="Q11">
        <f t="shared" si="7"/>
        <v>1</v>
      </c>
      <c r="R11">
        <f t="shared" si="8"/>
        <v>6</v>
      </c>
      <c r="S11">
        <f t="shared" si="9"/>
        <v>3</v>
      </c>
      <c r="U11">
        <v>8</v>
      </c>
      <c r="V11">
        <f t="shared" si="10"/>
        <v>0</v>
      </c>
      <c r="W11">
        <f t="shared" si="11"/>
        <v>28</v>
      </c>
      <c r="X11">
        <f t="shared" si="12"/>
        <v>0</v>
      </c>
      <c r="Y11">
        <f t="shared" si="13"/>
        <v>0</v>
      </c>
      <c r="Z11">
        <f t="shared" si="14"/>
        <v>0</v>
      </c>
      <c r="AA11">
        <f t="shared" si="15"/>
        <v>0</v>
      </c>
      <c r="AB11">
        <f t="shared" si="16"/>
        <v>0</v>
      </c>
      <c r="AC11">
        <f t="shared" si="17"/>
        <v>0</v>
      </c>
    </row>
    <row r="12" spans="1:29" x14ac:dyDescent="0.25">
      <c r="A12">
        <f t="shared" si="18"/>
        <v>9</v>
      </c>
      <c r="B12">
        <f>IF('Round 1'!L$24=1,10,'Round 1'!B12)</f>
        <v>7</v>
      </c>
      <c r="C12">
        <f>IF('Round 1'!M$24=1,10,'Round 1'!C12)</f>
        <v>10</v>
      </c>
      <c r="D12">
        <f>IF('Round 1'!N$24=1,10,'Round 1'!D12)</f>
        <v>6</v>
      </c>
      <c r="E12">
        <f>IF('Round 1'!O$24=1,10,'Round 1'!E12)</f>
        <v>5</v>
      </c>
      <c r="F12">
        <f>IF('Round 1'!P$24=1,10,'Round 1'!F12)</f>
        <v>2</v>
      </c>
      <c r="G12">
        <f>IF('Round 1'!Q$24=1,10,'Round 1'!G12)</f>
        <v>8</v>
      </c>
      <c r="H12">
        <f>IF('Round 1'!R$24=1,10,'Round 1'!H12)</f>
        <v>3</v>
      </c>
      <c r="I12">
        <f>IF('Round 1'!S$24=1,10,'Round 1'!I12)</f>
        <v>4</v>
      </c>
      <c r="K12">
        <f t="shared" si="19"/>
        <v>9</v>
      </c>
      <c r="L12">
        <f t="shared" si="2"/>
        <v>6</v>
      </c>
      <c r="M12">
        <f t="shared" si="3"/>
        <v>8</v>
      </c>
      <c r="N12">
        <f t="shared" si="4"/>
        <v>5</v>
      </c>
      <c r="O12">
        <f t="shared" si="5"/>
        <v>4</v>
      </c>
      <c r="P12">
        <f t="shared" si="6"/>
        <v>1</v>
      </c>
      <c r="Q12">
        <f t="shared" si="7"/>
        <v>7</v>
      </c>
      <c r="R12">
        <f t="shared" si="8"/>
        <v>2</v>
      </c>
      <c r="S12">
        <f t="shared" si="9"/>
        <v>3</v>
      </c>
    </row>
    <row r="13" spans="1:29" x14ac:dyDescent="0.25">
      <c r="A13">
        <f t="shared" si="18"/>
        <v>10</v>
      </c>
      <c r="B13">
        <f>IF('Round 1'!L$24=1,10,'Round 1'!B13)</f>
        <v>8</v>
      </c>
      <c r="C13">
        <f>IF('Round 1'!M$24=1,10,'Round 1'!C13)</f>
        <v>10</v>
      </c>
      <c r="D13">
        <f>IF('Round 1'!N$24=1,10,'Round 1'!D13)</f>
        <v>3</v>
      </c>
      <c r="E13">
        <f>IF('Round 1'!O$24=1,10,'Round 1'!E13)</f>
        <v>6</v>
      </c>
      <c r="F13">
        <f>IF('Round 1'!P$24=1,10,'Round 1'!F13)</f>
        <v>1</v>
      </c>
      <c r="G13">
        <f>IF('Round 1'!Q$24=1,10,'Round 1'!G13)</f>
        <v>2</v>
      </c>
      <c r="H13">
        <f>IF('Round 1'!R$24=1,10,'Round 1'!H13)</f>
        <v>4</v>
      </c>
      <c r="I13">
        <f>IF('Round 1'!S$24=1,10,'Round 1'!I13)</f>
        <v>5</v>
      </c>
      <c r="K13">
        <f t="shared" si="19"/>
        <v>10</v>
      </c>
      <c r="L13">
        <f t="shared" si="2"/>
        <v>7</v>
      </c>
      <c r="M13">
        <f t="shared" si="3"/>
        <v>8</v>
      </c>
      <c r="N13">
        <f t="shared" si="4"/>
        <v>3</v>
      </c>
      <c r="O13">
        <f t="shared" si="5"/>
        <v>6</v>
      </c>
      <c r="P13">
        <f t="shared" si="6"/>
        <v>1</v>
      </c>
      <c r="Q13">
        <f t="shared" si="7"/>
        <v>2</v>
      </c>
      <c r="R13">
        <f t="shared" si="8"/>
        <v>4</v>
      </c>
      <c r="S13">
        <f t="shared" si="9"/>
        <v>5</v>
      </c>
    </row>
    <row r="14" spans="1:29" x14ac:dyDescent="0.25">
      <c r="A14">
        <f t="shared" si="18"/>
        <v>11</v>
      </c>
      <c r="B14">
        <f>IF('Round 1'!L$24=1,10,'Round 1'!B14)</f>
        <v>2</v>
      </c>
      <c r="C14">
        <f>IF('Round 1'!M$24=1,10,'Round 1'!C14)</f>
        <v>10</v>
      </c>
      <c r="D14">
        <f>IF('Round 1'!N$24=1,10,'Round 1'!D14)</f>
        <v>4</v>
      </c>
      <c r="E14">
        <f>IF('Round 1'!O$24=1,10,'Round 1'!E14)</f>
        <v>8</v>
      </c>
      <c r="F14">
        <f>IF('Round 1'!P$24=1,10,'Round 1'!F14)</f>
        <v>3</v>
      </c>
      <c r="G14">
        <f>IF('Round 1'!Q$24=1,10,'Round 1'!G14)</f>
        <v>7</v>
      </c>
      <c r="H14">
        <f>IF('Round 1'!R$24=1,10,'Round 1'!H14)</f>
        <v>5</v>
      </c>
      <c r="I14">
        <f>IF('Round 1'!S$24=1,10,'Round 1'!I14)</f>
        <v>6</v>
      </c>
      <c r="K14">
        <f t="shared" si="19"/>
        <v>11</v>
      </c>
      <c r="L14">
        <f t="shared" si="2"/>
        <v>1</v>
      </c>
      <c r="M14">
        <f t="shared" si="3"/>
        <v>8</v>
      </c>
      <c r="N14">
        <f t="shared" si="4"/>
        <v>3</v>
      </c>
      <c r="O14">
        <f t="shared" si="5"/>
        <v>7</v>
      </c>
      <c r="P14">
        <f t="shared" si="6"/>
        <v>2</v>
      </c>
      <c r="Q14">
        <f t="shared" si="7"/>
        <v>6</v>
      </c>
      <c r="R14">
        <f t="shared" si="8"/>
        <v>4</v>
      </c>
      <c r="S14">
        <f t="shared" si="9"/>
        <v>5</v>
      </c>
    </row>
    <row r="15" spans="1:29" x14ac:dyDescent="0.25">
      <c r="A15">
        <f t="shared" si="18"/>
        <v>12</v>
      </c>
      <c r="B15">
        <f>IF('Round 1'!L$24=1,10,'Round 1'!B15)</f>
        <v>3</v>
      </c>
      <c r="C15">
        <f>IF('Round 1'!M$24=1,10,'Round 1'!C15)</f>
        <v>10</v>
      </c>
      <c r="D15">
        <f>IF('Round 1'!N$24=1,10,'Round 1'!D15)</f>
        <v>5</v>
      </c>
      <c r="E15">
        <f>IF('Round 1'!O$24=1,10,'Round 1'!E15)</f>
        <v>6</v>
      </c>
      <c r="F15">
        <f>IF('Round 1'!P$24=1,10,'Round 1'!F15)</f>
        <v>1</v>
      </c>
      <c r="G15">
        <f>IF('Round 1'!Q$24=1,10,'Round 1'!G15)</f>
        <v>4</v>
      </c>
      <c r="H15">
        <f>IF('Round 1'!R$24=1,10,'Round 1'!H15)</f>
        <v>2</v>
      </c>
      <c r="I15">
        <f>IF('Round 1'!S$24=1,10,'Round 1'!I15)</f>
        <v>8</v>
      </c>
      <c r="K15">
        <f t="shared" si="19"/>
        <v>12</v>
      </c>
      <c r="L15">
        <f t="shared" si="2"/>
        <v>3</v>
      </c>
      <c r="M15">
        <f t="shared" si="3"/>
        <v>8</v>
      </c>
      <c r="N15">
        <f t="shared" si="4"/>
        <v>5</v>
      </c>
      <c r="O15">
        <f t="shared" si="5"/>
        <v>6</v>
      </c>
      <c r="P15">
        <f t="shared" si="6"/>
        <v>1</v>
      </c>
      <c r="Q15">
        <f t="shared" si="7"/>
        <v>4</v>
      </c>
      <c r="R15">
        <f t="shared" si="8"/>
        <v>2</v>
      </c>
      <c r="S15">
        <f t="shared" si="9"/>
        <v>7</v>
      </c>
    </row>
    <row r="16" spans="1:29" x14ac:dyDescent="0.25">
      <c r="A16">
        <f t="shared" si="18"/>
        <v>13</v>
      </c>
      <c r="B16">
        <f>IF('Round 1'!L$24=1,10,'Round 1'!B16)</f>
        <v>5</v>
      </c>
      <c r="C16">
        <f>IF('Round 1'!M$24=1,10,'Round 1'!C16)</f>
        <v>10</v>
      </c>
      <c r="D16">
        <f>IF('Round 1'!N$24=1,10,'Round 1'!D16)</f>
        <v>7</v>
      </c>
      <c r="E16">
        <f>IF('Round 1'!O$24=1,10,'Round 1'!E16)</f>
        <v>8</v>
      </c>
      <c r="F16">
        <f>IF('Round 1'!P$24=1,10,'Round 1'!F16)</f>
        <v>1</v>
      </c>
      <c r="G16">
        <f>IF('Round 1'!Q$24=1,10,'Round 1'!G16)</f>
        <v>4</v>
      </c>
      <c r="H16">
        <f>IF('Round 1'!R$24=1,10,'Round 1'!H16)</f>
        <v>3</v>
      </c>
      <c r="I16">
        <f>IF('Round 1'!S$24=1,10,'Round 1'!I16)</f>
        <v>2</v>
      </c>
      <c r="K16">
        <f t="shared" si="19"/>
        <v>13</v>
      </c>
      <c r="L16">
        <f t="shared" si="2"/>
        <v>5</v>
      </c>
      <c r="M16">
        <f t="shared" si="3"/>
        <v>8</v>
      </c>
      <c r="N16">
        <f t="shared" si="4"/>
        <v>6</v>
      </c>
      <c r="O16">
        <f t="shared" si="5"/>
        <v>7</v>
      </c>
      <c r="P16">
        <f t="shared" si="6"/>
        <v>1</v>
      </c>
      <c r="Q16">
        <f t="shared" si="7"/>
        <v>4</v>
      </c>
      <c r="R16">
        <f t="shared" si="8"/>
        <v>3</v>
      </c>
      <c r="S16">
        <f t="shared" si="9"/>
        <v>2</v>
      </c>
    </row>
    <row r="17" spans="1:29" x14ac:dyDescent="0.25">
      <c r="A17">
        <f t="shared" si="18"/>
        <v>14</v>
      </c>
      <c r="B17">
        <f>IF('Round 1'!L$24=1,10,'Round 1'!B17)</f>
        <v>6</v>
      </c>
      <c r="C17">
        <f>IF('Round 1'!M$24=1,10,'Round 1'!C17)</f>
        <v>10</v>
      </c>
      <c r="D17">
        <f>IF('Round 1'!N$24=1,10,'Round 1'!D17)</f>
        <v>3</v>
      </c>
      <c r="E17">
        <f>IF('Round 1'!O$24=1,10,'Round 1'!E17)</f>
        <v>2</v>
      </c>
      <c r="F17">
        <f>IF('Round 1'!P$24=1,10,'Round 1'!F17)</f>
        <v>7</v>
      </c>
      <c r="G17">
        <f>IF('Round 1'!Q$24=1,10,'Round 1'!G17)</f>
        <v>4</v>
      </c>
      <c r="H17">
        <f>IF('Round 1'!R$24=1,10,'Round 1'!H17)</f>
        <v>1</v>
      </c>
      <c r="I17">
        <f>IF('Round 1'!S$24=1,10,'Round 1'!I17)</f>
        <v>5</v>
      </c>
      <c r="K17">
        <f t="shared" si="19"/>
        <v>14</v>
      </c>
      <c r="L17">
        <f t="shared" si="2"/>
        <v>6</v>
      </c>
      <c r="M17">
        <f t="shared" si="3"/>
        <v>8</v>
      </c>
      <c r="N17">
        <f t="shared" si="4"/>
        <v>3</v>
      </c>
      <c r="O17">
        <f t="shared" si="5"/>
        <v>2</v>
      </c>
      <c r="P17">
        <f t="shared" si="6"/>
        <v>7</v>
      </c>
      <c r="Q17">
        <f t="shared" si="7"/>
        <v>4</v>
      </c>
      <c r="R17">
        <f t="shared" si="8"/>
        <v>1</v>
      </c>
      <c r="S17">
        <f t="shared" si="9"/>
        <v>5</v>
      </c>
    </row>
    <row r="18" spans="1:29" x14ac:dyDescent="0.25">
      <c r="A18">
        <f t="shared" si="18"/>
        <v>15</v>
      </c>
      <c r="B18">
        <f>IF('Round 1'!L$24=1,10,'Round 1'!B18)</f>
        <v>7</v>
      </c>
      <c r="C18">
        <f>IF('Round 1'!M$24=1,10,'Round 1'!C18)</f>
        <v>10</v>
      </c>
      <c r="D18">
        <f>IF('Round 1'!N$24=1,10,'Round 1'!D18)</f>
        <v>6</v>
      </c>
      <c r="E18">
        <f>IF('Round 1'!O$24=1,10,'Round 1'!E18)</f>
        <v>1</v>
      </c>
      <c r="F18">
        <f>IF('Round 1'!P$24=1,10,'Round 1'!F18)</f>
        <v>2</v>
      </c>
      <c r="G18">
        <f>IF('Round 1'!Q$24=1,10,'Round 1'!G18)</f>
        <v>4</v>
      </c>
      <c r="H18">
        <f>IF('Round 1'!R$24=1,10,'Round 1'!H18)</f>
        <v>3</v>
      </c>
      <c r="I18">
        <f>IF('Round 1'!S$24=1,10,'Round 1'!I18)</f>
        <v>8</v>
      </c>
      <c r="K18">
        <f t="shared" si="19"/>
        <v>15</v>
      </c>
      <c r="L18">
        <f t="shared" si="2"/>
        <v>6</v>
      </c>
      <c r="M18">
        <f t="shared" si="3"/>
        <v>8</v>
      </c>
      <c r="N18">
        <f t="shared" si="4"/>
        <v>5</v>
      </c>
      <c r="O18">
        <f t="shared" si="5"/>
        <v>1</v>
      </c>
      <c r="P18">
        <f t="shared" si="6"/>
        <v>2</v>
      </c>
      <c r="Q18">
        <f t="shared" si="7"/>
        <v>4</v>
      </c>
      <c r="R18">
        <f t="shared" si="8"/>
        <v>3</v>
      </c>
      <c r="S18">
        <f t="shared" si="9"/>
        <v>7</v>
      </c>
    </row>
    <row r="19" spans="1:29" x14ac:dyDescent="0.25">
      <c r="A19">
        <f t="shared" si="18"/>
        <v>16</v>
      </c>
      <c r="B19">
        <f>IF('Round 1'!L$24=1,10,'Round 1'!B19)</f>
        <v>1</v>
      </c>
      <c r="C19">
        <f>IF('Round 1'!M$24=1,10,'Round 1'!C19)</f>
        <v>10</v>
      </c>
      <c r="D19">
        <f>IF('Round 1'!N$24=1,10,'Round 1'!D19)</f>
        <v>5</v>
      </c>
      <c r="E19">
        <f>IF('Round 1'!O$24=1,10,'Round 1'!E19)</f>
        <v>4</v>
      </c>
      <c r="F19">
        <f>IF('Round 1'!P$24=1,10,'Round 1'!F19)</f>
        <v>7</v>
      </c>
      <c r="G19">
        <f>IF('Round 1'!Q$24=1,10,'Round 1'!G19)</f>
        <v>6</v>
      </c>
      <c r="H19">
        <f>IF('Round 1'!R$24=1,10,'Round 1'!H19)</f>
        <v>2</v>
      </c>
      <c r="I19">
        <f>IF('Round 1'!S$24=1,10,'Round 1'!I19)</f>
        <v>8</v>
      </c>
      <c r="K19">
        <f t="shared" si="19"/>
        <v>16</v>
      </c>
      <c r="L19">
        <f t="shared" si="2"/>
        <v>1</v>
      </c>
      <c r="M19">
        <f t="shared" si="3"/>
        <v>8</v>
      </c>
      <c r="N19">
        <f t="shared" si="4"/>
        <v>4</v>
      </c>
      <c r="O19">
        <f t="shared" si="5"/>
        <v>3</v>
      </c>
      <c r="P19">
        <f t="shared" si="6"/>
        <v>6</v>
      </c>
      <c r="Q19">
        <f t="shared" si="7"/>
        <v>5</v>
      </c>
      <c r="R19">
        <f t="shared" si="8"/>
        <v>2</v>
      </c>
      <c r="S19">
        <f t="shared" si="9"/>
        <v>7</v>
      </c>
    </row>
    <row r="20" spans="1:29" x14ac:dyDescent="0.25">
      <c r="A20">
        <f t="shared" si="18"/>
        <v>17</v>
      </c>
      <c r="B20">
        <f>IF('Round 1'!L$24=1,10,'Round 1'!B20)</f>
        <v>7</v>
      </c>
      <c r="C20">
        <f>IF('Round 1'!M$24=1,10,'Round 1'!C20)</f>
        <v>10</v>
      </c>
      <c r="D20">
        <f>IF('Round 1'!N$24=1,10,'Round 1'!D20)</f>
        <v>5</v>
      </c>
      <c r="E20">
        <f>IF('Round 1'!O$24=1,10,'Round 1'!E20)</f>
        <v>4</v>
      </c>
      <c r="F20">
        <f>IF('Round 1'!P$24=1,10,'Round 1'!F20)</f>
        <v>3</v>
      </c>
      <c r="G20">
        <f>IF('Round 1'!Q$24=1,10,'Round 1'!G20)</f>
        <v>6</v>
      </c>
      <c r="H20">
        <f>IF('Round 1'!R$24=1,10,'Round 1'!H20)</f>
        <v>2</v>
      </c>
      <c r="I20">
        <f>IF('Round 1'!S$24=1,10,'Round 1'!I20)</f>
        <v>1</v>
      </c>
      <c r="K20">
        <f t="shared" si="19"/>
        <v>17</v>
      </c>
      <c r="L20">
        <f t="shared" si="2"/>
        <v>7</v>
      </c>
      <c r="M20">
        <f t="shared" si="3"/>
        <v>8</v>
      </c>
      <c r="N20">
        <f t="shared" si="4"/>
        <v>5</v>
      </c>
      <c r="O20">
        <f t="shared" si="5"/>
        <v>4</v>
      </c>
      <c r="P20">
        <f t="shared" si="6"/>
        <v>3</v>
      </c>
      <c r="Q20">
        <f t="shared" si="7"/>
        <v>6</v>
      </c>
      <c r="R20">
        <f t="shared" si="8"/>
        <v>2</v>
      </c>
      <c r="S20">
        <f t="shared" si="9"/>
        <v>1</v>
      </c>
    </row>
    <row r="21" spans="1:29" x14ac:dyDescent="0.25">
      <c r="A21">
        <f t="shared" si="18"/>
        <v>18</v>
      </c>
      <c r="B21">
        <f>IF('Round 1'!L$24=1,10,'Round 1'!B21)</f>
        <v>3</v>
      </c>
      <c r="C21">
        <f>IF('Round 1'!M$24=1,10,'Round 1'!C21)</f>
        <v>10</v>
      </c>
      <c r="D21">
        <f>IF('Round 1'!N$24=1,10,'Round 1'!D21)</f>
        <v>7</v>
      </c>
      <c r="E21">
        <f>IF('Round 1'!O$24=1,10,'Round 1'!E21)</f>
        <v>5</v>
      </c>
      <c r="F21">
        <f>IF('Round 1'!P$24=1,10,'Round 1'!F21)</f>
        <v>1</v>
      </c>
      <c r="G21">
        <f>IF('Round 1'!Q$24=1,10,'Round 1'!G21)</f>
        <v>4</v>
      </c>
      <c r="H21">
        <f>IF('Round 1'!R$24=1,10,'Round 1'!H21)</f>
        <v>8</v>
      </c>
      <c r="I21">
        <f>IF('Round 1'!S$24=1,10,'Round 1'!I21)</f>
        <v>6</v>
      </c>
      <c r="K21">
        <f t="shared" si="19"/>
        <v>18</v>
      </c>
      <c r="L21">
        <f t="shared" si="2"/>
        <v>2</v>
      </c>
      <c r="M21">
        <f t="shared" si="3"/>
        <v>8</v>
      </c>
      <c r="N21">
        <f t="shared" si="4"/>
        <v>6</v>
      </c>
      <c r="O21">
        <f t="shared" si="5"/>
        <v>4</v>
      </c>
      <c r="P21">
        <f t="shared" si="6"/>
        <v>1</v>
      </c>
      <c r="Q21">
        <f t="shared" si="7"/>
        <v>3</v>
      </c>
      <c r="R21">
        <f t="shared" si="8"/>
        <v>7</v>
      </c>
      <c r="S21">
        <f t="shared" si="9"/>
        <v>5</v>
      </c>
      <c r="U21" t="s">
        <v>0</v>
      </c>
      <c r="V21">
        <f t="shared" ref="V21:AC21" si="20">SUM(V4:V7)</f>
        <v>14</v>
      </c>
      <c r="W21">
        <f t="shared" si="20"/>
        <v>0</v>
      </c>
      <c r="X21">
        <f t="shared" si="20"/>
        <v>16</v>
      </c>
      <c r="Y21">
        <f t="shared" si="20"/>
        <v>16</v>
      </c>
      <c r="Z21">
        <f t="shared" si="20"/>
        <v>16</v>
      </c>
      <c r="AA21">
        <f t="shared" si="20"/>
        <v>15</v>
      </c>
      <c r="AB21">
        <f t="shared" si="20"/>
        <v>22</v>
      </c>
      <c r="AC21">
        <f t="shared" si="20"/>
        <v>13</v>
      </c>
    </row>
    <row r="22" spans="1:29" x14ac:dyDescent="0.25">
      <c r="A22">
        <f t="shared" si="18"/>
        <v>19</v>
      </c>
      <c r="B22">
        <f>IF('Round 1'!L$24=1,10,'Round 1'!B22)</f>
        <v>4</v>
      </c>
      <c r="C22">
        <f>IF('Round 1'!M$24=1,10,'Round 1'!C22)</f>
        <v>10</v>
      </c>
      <c r="D22">
        <f>IF('Round 1'!N$24=1,10,'Round 1'!D22)</f>
        <v>1</v>
      </c>
      <c r="E22">
        <f>IF('Round 1'!O$24=1,10,'Round 1'!E22)</f>
        <v>3</v>
      </c>
      <c r="F22">
        <f>IF('Round 1'!P$24=1,10,'Round 1'!F22)</f>
        <v>6</v>
      </c>
      <c r="G22">
        <f>IF('Round 1'!Q$24=1,10,'Round 1'!G22)</f>
        <v>5</v>
      </c>
      <c r="H22">
        <f>IF('Round 1'!R$24=1,10,'Round 1'!H22)</f>
        <v>7</v>
      </c>
      <c r="I22">
        <f>IF('Round 1'!S$24=1,10,'Round 1'!I22)</f>
        <v>2</v>
      </c>
      <c r="K22">
        <f t="shared" si="19"/>
        <v>19</v>
      </c>
      <c r="L22">
        <f t="shared" si="2"/>
        <v>4</v>
      </c>
      <c r="M22">
        <f t="shared" si="3"/>
        <v>8</v>
      </c>
      <c r="N22">
        <f t="shared" si="4"/>
        <v>1</v>
      </c>
      <c r="O22">
        <f t="shared" si="5"/>
        <v>3</v>
      </c>
      <c r="P22">
        <f t="shared" si="6"/>
        <v>6</v>
      </c>
      <c r="Q22">
        <f t="shared" si="7"/>
        <v>5</v>
      </c>
      <c r="R22">
        <f t="shared" si="8"/>
        <v>7</v>
      </c>
      <c r="S22">
        <f t="shared" si="9"/>
        <v>2</v>
      </c>
      <c r="U22" t="s">
        <v>1</v>
      </c>
      <c r="V22">
        <f>RANK(V21,$V$21:$AC$21)</f>
        <v>6</v>
      </c>
      <c r="W22">
        <f t="shared" ref="W22:AC22" si="21">RANK(W21,$V$21:$AC$21)</f>
        <v>8</v>
      </c>
      <c r="X22">
        <f t="shared" si="21"/>
        <v>2</v>
      </c>
      <c r="Y22">
        <f t="shared" si="21"/>
        <v>2</v>
      </c>
      <c r="Z22">
        <f t="shared" si="21"/>
        <v>2</v>
      </c>
      <c r="AA22">
        <f t="shared" si="21"/>
        <v>5</v>
      </c>
      <c r="AB22">
        <f t="shared" si="21"/>
        <v>1</v>
      </c>
      <c r="AC22">
        <f t="shared" si="21"/>
        <v>7</v>
      </c>
    </row>
    <row r="23" spans="1:29" x14ac:dyDescent="0.25">
      <c r="A23">
        <f t="shared" si="18"/>
        <v>20</v>
      </c>
      <c r="B23">
        <f>IF('Round 1'!L$24=1,10,'Round 1'!B23)</f>
        <v>6</v>
      </c>
      <c r="C23">
        <f>IF('Round 1'!M$24=1,10,'Round 1'!C23)</f>
        <v>10</v>
      </c>
      <c r="D23">
        <f>IF('Round 1'!N$24=1,10,'Round 1'!D23)</f>
        <v>8</v>
      </c>
      <c r="E23">
        <f>IF('Round 1'!O$24=1,10,'Round 1'!E23)</f>
        <v>3</v>
      </c>
      <c r="F23">
        <f>IF('Round 1'!P$24=1,10,'Round 1'!F23)</f>
        <v>2</v>
      </c>
      <c r="G23">
        <f>IF('Round 1'!Q$24=1,10,'Round 1'!G23)</f>
        <v>7</v>
      </c>
      <c r="H23">
        <f>IF('Round 1'!R$24=1,10,'Round 1'!H23)</f>
        <v>1</v>
      </c>
      <c r="I23">
        <f>IF('Round 1'!S$24=1,10,'Round 1'!I23)</f>
        <v>5</v>
      </c>
      <c r="K23">
        <f t="shared" si="19"/>
        <v>20</v>
      </c>
      <c r="L23">
        <f t="shared" si="2"/>
        <v>5</v>
      </c>
      <c r="M23">
        <f t="shared" si="3"/>
        <v>8</v>
      </c>
      <c r="N23">
        <f t="shared" si="4"/>
        <v>7</v>
      </c>
      <c r="O23">
        <f t="shared" si="5"/>
        <v>3</v>
      </c>
      <c r="P23">
        <f t="shared" si="6"/>
        <v>2</v>
      </c>
      <c r="Q23">
        <f t="shared" si="7"/>
        <v>6</v>
      </c>
      <c r="R23">
        <f t="shared" si="8"/>
        <v>1</v>
      </c>
      <c r="S23">
        <f t="shared" si="9"/>
        <v>4</v>
      </c>
    </row>
    <row r="24" spans="1:29" x14ac:dyDescent="0.25">
      <c r="A24">
        <f t="shared" si="18"/>
        <v>21</v>
      </c>
      <c r="B24">
        <f>IF('Round 1'!L$24=1,10,'Round 1'!B24)</f>
        <v>3</v>
      </c>
      <c r="C24">
        <f>IF('Round 1'!M$24=1,10,'Round 1'!C24)</f>
        <v>10</v>
      </c>
      <c r="D24">
        <f>IF('Round 1'!N$24=1,10,'Round 1'!D24)</f>
        <v>4</v>
      </c>
      <c r="E24">
        <f>IF('Round 1'!O$24=1,10,'Round 1'!E24)</f>
        <v>8</v>
      </c>
      <c r="F24">
        <f>IF('Round 1'!P$24=1,10,'Round 1'!F24)</f>
        <v>2</v>
      </c>
      <c r="G24">
        <f>IF('Round 1'!Q$24=1,10,'Round 1'!G24)</f>
        <v>1</v>
      </c>
      <c r="H24">
        <f>IF('Round 1'!R$24=1,10,'Round 1'!H24)</f>
        <v>5</v>
      </c>
      <c r="I24">
        <f>IF('Round 1'!S$24=1,10,'Round 1'!I24)</f>
        <v>7</v>
      </c>
      <c r="K24">
        <f t="shared" si="19"/>
        <v>21</v>
      </c>
      <c r="L24">
        <f t="shared" si="2"/>
        <v>3</v>
      </c>
      <c r="M24">
        <f t="shared" si="3"/>
        <v>8</v>
      </c>
      <c r="N24">
        <f t="shared" si="4"/>
        <v>4</v>
      </c>
      <c r="O24">
        <f t="shared" si="5"/>
        <v>7</v>
      </c>
      <c r="P24">
        <f t="shared" si="6"/>
        <v>2</v>
      </c>
      <c r="Q24">
        <f t="shared" si="7"/>
        <v>1</v>
      </c>
      <c r="R24">
        <f t="shared" si="8"/>
        <v>5</v>
      </c>
      <c r="S24">
        <f t="shared" si="9"/>
        <v>6</v>
      </c>
      <c r="U24" t="s">
        <v>2</v>
      </c>
      <c r="V24">
        <f>IF(V22&gt;8-$A$2,1,0)</f>
        <v>0</v>
      </c>
      <c r="W24">
        <f t="shared" ref="W24:AC24" si="22">IF(W22&gt;8-$A$2,1,0)</f>
        <v>1</v>
      </c>
      <c r="X24">
        <f t="shared" si="22"/>
        <v>0</v>
      </c>
      <c r="Y24">
        <f t="shared" si="22"/>
        <v>0</v>
      </c>
      <c r="Z24">
        <f t="shared" si="22"/>
        <v>0</v>
      </c>
      <c r="AA24">
        <f t="shared" si="22"/>
        <v>0</v>
      </c>
      <c r="AB24">
        <f t="shared" si="22"/>
        <v>0</v>
      </c>
      <c r="AC24">
        <f t="shared" si="22"/>
        <v>1</v>
      </c>
    </row>
    <row r="25" spans="1:29" x14ac:dyDescent="0.25">
      <c r="A25">
        <f t="shared" si="18"/>
        <v>22</v>
      </c>
      <c r="B25">
        <f>IF('Round 1'!L$24=1,10,'Round 1'!B25)</f>
        <v>2</v>
      </c>
      <c r="C25">
        <f>IF('Round 1'!M$24=1,10,'Round 1'!C25)</f>
        <v>10</v>
      </c>
      <c r="D25">
        <f>IF('Round 1'!N$24=1,10,'Round 1'!D25)</f>
        <v>6</v>
      </c>
      <c r="E25">
        <f>IF('Round 1'!O$24=1,10,'Round 1'!E25)</f>
        <v>5</v>
      </c>
      <c r="F25">
        <f>IF('Round 1'!P$24=1,10,'Round 1'!F25)</f>
        <v>8</v>
      </c>
      <c r="G25">
        <f>IF('Round 1'!Q$24=1,10,'Round 1'!G25)</f>
        <v>7</v>
      </c>
      <c r="H25">
        <f>IF('Round 1'!R$24=1,10,'Round 1'!H25)</f>
        <v>1</v>
      </c>
      <c r="I25">
        <f>IF('Round 1'!S$24=1,10,'Round 1'!I25)</f>
        <v>3</v>
      </c>
      <c r="K25">
        <f t="shared" si="19"/>
        <v>22</v>
      </c>
      <c r="L25">
        <f t="shared" si="2"/>
        <v>2</v>
      </c>
      <c r="M25">
        <f t="shared" si="3"/>
        <v>8</v>
      </c>
      <c r="N25">
        <f t="shared" si="4"/>
        <v>5</v>
      </c>
      <c r="O25">
        <f t="shared" si="5"/>
        <v>4</v>
      </c>
      <c r="P25">
        <f t="shared" si="6"/>
        <v>7</v>
      </c>
      <c r="Q25">
        <f t="shared" si="7"/>
        <v>6</v>
      </c>
      <c r="R25">
        <f t="shared" si="8"/>
        <v>1</v>
      </c>
      <c r="S25">
        <f t="shared" si="9"/>
        <v>3</v>
      </c>
    </row>
    <row r="26" spans="1:29" x14ac:dyDescent="0.25">
      <c r="A26">
        <f t="shared" si="18"/>
        <v>23</v>
      </c>
      <c r="B26">
        <f>IF('Round 1'!L$24=1,10,'Round 1'!B26)</f>
        <v>4</v>
      </c>
      <c r="C26">
        <f>IF('Round 1'!M$24=1,10,'Round 1'!C26)</f>
        <v>10</v>
      </c>
      <c r="D26">
        <f>IF('Round 1'!N$24=1,10,'Round 1'!D26)</f>
        <v>2</v>
      </c>
      <c r="E26">
        <f>IF('Round 1'!O$24=1,10,'Round 1'!E26)</f>
        <v>1</v>
      </c>
      <c r="F26">
        <f>IF('Round 1'!P$24=1,10,'Round 1'!F26)</f>
        <v>8</v>
      </c>
      <c r="G26">
        <f>IF('Round 1'!Q$24=1,10,'Round 1'!G26)</f>
        <v>6</v>
      </c>
      <c r="H26">
        <f>IF('Round 1'!R$24=1,10,'Round 1'!H26)</f>
        <v>7</v>
      </c>
      <c r="I26">
        <f>IF('Round 1'!S$24=1,10,'Round 1'!I26)</f>
        <v>3</v>
      </c>
      <c r="K26">
        <f t="shared" si="19"/>
        <v>23</v>
      </c>
      <c r="L26">
        <f t="shared" si="2"/>
        <v>4</v>
      </c>
      <c r="M26">
        <f t="shared" si="3"/>
        <v>8</v>
      </c>
      <c r="N26">
        <f t="shared" si="4"/>
        <v>2</v>
      </c>
      <c r="O26">
        <f t="shared" si="5"/>
        <v>1</v>
      </c>
      <c r="P26">
        <f t="shared" si="6"/>
        <v>7</v>
      </c>
      <c r="Q26">
        <f t="shared" si="7"/>
        <v>5</v>
      </c>
      <c r="R26">
        <f t="shared" si="8"/>
        <v>6</v>
      </c>
      <c r="S26">
        <f t="shared" si="9"/>
        <v>3</v>
      </c>
      <c r="U26" t="s">
        <v>6</v>
      </c>
      <c r="V26">
        <f>IF(V22&lt;=4,1,0)</f>
        <v>0</v>
      </c>
      <c r="W26">
        <f t="shared" ref="W26:AC26" si="23">IF(W22&lt;=4,1,0)</f>
        <v>0</v>
      </c>
      <c r="X26">
        <f t="shared" si="23"/>
        <v>1</v>
      </c>
      <c r="Y26">
        <f t="shared" si="23"/>
        <v>1</v>
      </c>
      <c r="Z26">
        <f t="shared" si="23"/>
        <v>1</v>
      </c>
      <c r="AA26">
        <f t="shared" si="23"/>
        <v>0</v>
      </c>
      <c r="AB26">
        <f t="shared" si="23"/>
        <v>1</v>
      </c>
      <c r="AC26">
        <f t="shared" si="23"/>
        <v>0</v>
      </c>
    </row>
    <row r="27" spans="1:29" x14ac:dyDescent="0.25">
      <c r="A27">
        <f t="shared" si="18"/>
        <v>24</v>
      </c>
      <c r="B27">
        <f>IF('Round 1'!L$24=1,10,'Round 1'!B27)</f>
        <v>7</v>
      </c>
      <c r="C27">
        <f>IF('Round 1'!M$24=1,10,'Round 1'!C27)</f>
        <v>10</v>
      </c>
      <c r="D27">
        <f>IF('Round 1'!N$24=1,10,'Round 1'!D27)</f>
        <v>5</v>
      </c>
      <c r="E27">
        <f>IF('Round 1'!O$24=1,10,'Round 1'!E27)</f>
        <v>4</v>
      </c>
      <c r="F27">
        <f>IF('Round 1'!P$24=1,10,'Round 1'!F27)</f>
        <v>6</v>
      </c>
      <c r="G27">
        <f>IF('Round 1'!Q$24=1,10,'Round 1'!G27)</f>
        <v>3</v>
      </c>
      <c r="H27">
        <f>IF('Round 1'!R$24=1,10,'Round 1'!H27)</f>
        <v>2</v>
      </c>
      <c r="I27">
        <f>IF('Round 1'!S$24=1,10,'Round 1'!I27)</f>
        <v>1</v>
      </c>
      <c r="K27">
        <f t="shared" si="19"/>
        <v>24</v>
      </c>
      <c r="L27">
        <f t="shared" si="2"/>
        <v>7</v>
      </c>
      <c r="M27">
        <f t="shared" si="3"/>
        <v>8</v>
      </c>
      <c r="N27">
        <f t="shared" si="4"/>
        <v>5</v>
      </c>
      <c r="O27">
        <f t="shared" si="5"/>
        <v>4</v>
      </c>
      <c r="P27">
        <f t="shared" si="6"/>
        <v>6</v>
      </c>
      <c r="Q27">
        <f t="shared" si="7"/>
        <v>3</v>
      </c>
      <c r="R27">
        <f t="shared" si="8"/>
        <v>2</v>
      </c>
      <c r="S27">
        <f t="shared" si="9"/>
        <v>1</v>
      </c>
    </row>
    <row r="28" spans="1:29" x14ac:dyDescent="0.25">
      <c r="A28">
        <f t="shared" si="18"/>
        <v>25</v>
      </c>
      <c r="B28">
        <f>IF('Round 1'!L$24=1,10,'Round 1'!B28)</f>
        <v>8</v>
      </c>
      <c r="C28">
        <f>IF('Round 1'!M$24=1,10,'Round 1'!C28)</f>
        <v>10</v>
      </c>
      <c r="D28">
        <f>IF('Round 1'!N$24=1,10,'Round 1'!D28)</f>
        <v>1</v>
      </c>
      <c r="E28">
        <f>IF('Round 1'!O$24=1,10,'Round 1'!E28)</f>
        <v>2</v>
      </c>
      <c r="F28">
        <f>IF('Round 1'!P$24=1,10,'Round 1'!F28)</f>
        <v>4</v>
      </c>
      <c r="G28">
        <f>IF('Round 1'!Q$24=1,10,'Round 1'!G28)</f>
        <v>6</v>
      </c>
      <c r="H28">
        <f>IF('Round 1'!R$24=1,10,'Round 1'!H28)</f>
        <v>3</v>
      </c>
      <c r="I28">
        <f>IF('Round 1'!S$24=1,10,'Round 1'!I28)</f>
        <v>7</v>
      </c>
      <c r="K28">
        <f t="shared" si="19"/>
        <v>25</v>
      </c>
      <c r="L28">
        <f t="shared" si="2"/>
        <v>7</v>
      </c>
      <c r="M28">
        <f t="shared" si="3"/>
        <v>8</v>
      </c>
      <c r="N28">
        <f t="shared" si="4"/>
        <v>1</v>
      </c>
      <c r="O28">
        <f t="shared" si="5"/>
        <v>2</v>
      </c>
      <c r="P28">
        <f t="shared" si="6"/>
        <v>4</v>
      </c>
      <c r="Q28">
        <f t="shared" si="7"/>
        <v>5</v>
      </c>
      <c r="R28">
        <f t="shared" si="8"/>
        <v>3</v>
      </c>
      <c r="S28">
        <f t="shared" si="9"/>
        <v>6</v>
      </c>
    </row>
    <row r="29" spans="1:29" x14ac:dyDescent="0.25">
      <c r="A29">
        <f t="shared" si="18"/>
        <v>26</v>
      </c>
      <c r="B29">
        <f>IF('Round 1'!L$24=1,10,'Round 1'!B29)</f>
        <v>8</v>
      </c>
      <c r="C29">
        <f>IF('Round 1'!M$24=1,10,'Round 1'!C29)</f>
        <v>10</v>
      </c>
      <c r="D29">
        <f>IF('Round 1'!N$24=1,10,'Round 1'!D29)</f>
        <v>3</v>
      </c>
      <c r="E29">
        <f>IF('Round 1'!O$24=1,10,'Round 1'!E29)</f>
        <v>5</v>
      </c>
      <c r="F29">
        <f>IF('Round 1'!P$24=1,10,'Round 1'!F29)</f>
        <v>2</v>
      </c>
      <c r="G29">
        <f>IF('Round 1'!Q$24=1,10,'Round 1'!G29)</f>
        <v>1</v>
      </c>
      <c r="H29">
        <f>IF('Round 1'!R$24=1,10,'Round 1'!H29)</f>
        <v>4</v>
      </c>
      <c r="I29">
        <f>IF('Round 1'!S$24=1,10,'Round 1'!I29)</f>
        <v>6</v>
      </c>
      <c r="K29">
        <f t="shared" si="19"/>
        <v>26</v>
      </c>
      <c r="L29">
        <f t="shared" si="2"/>
        <v>7</v>
      </c>
      <c r="M29">
        <f t="shared" si="3"/>
        <v>8</v>
      </c>
      <c r="N29">
        <f t="shared" si="4"/>
        <v>3</v>
      </c>
      <c r="O29">
        <f t="shared" si="5"/>
        <v>5</v>
      </c>
      <c r="P29">
        <f t="shared" si="6"/>
        <v>2</v>
      </c>
      <c r="Q29">
        <f t="shared" si="7"/>
        <v>1</v>
      </c>
      <c r="R29">
        <f t="shared" si="8"/>
        <v>4</v>
      </c>
      <c r="S29">
        <f t="shared" si="9"/>
        <v>6</v>
      </c>
    </row>
    <row r="30" spans="1:29" x14ac:dyDescent="0.25">
      <c r="A30">
        <f t="shared" si="18"/>
        <v>27</v>
      </c>
      <c r="B30">
        <f>IF('Round 1'!L$24=1,10,'Round 1'!B30)</f>
        <v>6</v>
      </c>
      <c r="C30">
        <f>IF('Round 1'!M$24=1,10,'Round 1'!C30)</f>
        <v>10</v>
      </c>
      <c r="D30">
        <f>IF('Round 1'!N$24=1,10,'Round 1'!D30)</f>
        <v>4</v>
      </c>
      <c r="E30">
        <f>IF('Round 1'!O$24=1,10,'Round 1'!E30)</f>
        <v>7</v>
      </c>
      <c r="F30">
        <f>IF('Round 1'!P$24=1,10,'Round 1'!F30)</f>
        <v>5</v>
      </c>
      <c r="G30">
        <f>IF('Round 1'!Q$24=1,10,'Round 1'!G30)</f>
        <v>8</v>
      </c>
      <c r="H30">
        <f>IF('Round 1'!R$24=1,10,'Round 1'!H30)</f>
        <v>2</v>
      </c>
      <c r="I30">
        <f>IF('Round 1'!S$24=1,10,'Round 1'!I30)</f>
        <v>3</v>
      </c>
      <c r="K30">
        <f t="shared" si="19"/>
        <v>27</v>
      </c>
      <c r="L30">
        <f t="shared" si="2"/>
        <v>5</v>
      </c>
      <c r="M30">
        <f t="shared" si="3"/>
        <v>8</v>
      </c>
      <c r="N30">
        <f t="shared" si="4"/>
        <v>3</v>
      </c>
      <c r="O30">
        <f t="shared" si="5"/>
        <v>6</v>
      </c>
      <c r="P30">
        <f t="shared" si="6"/>
        <v>4</v>
      </c>
      <c r="Q30">
        <f t="shared" si="7"/>
        <v>7</v>
      </c>
      <c r="R30">
        <f t="shared" si="8"/>
        <v>1</v>
      </c>
      <c r="S30">
        <f t="shared" si="9"/>
        <v>2</v>
      </c>
    </row>
    <row r="31" spans="1:29" x14ac:dyDescent="0.25">
      <c r="A31">
        <f t="shared" si="18"/>
        <v>28</v>
      </c>
      <c r="B31">
        <f>IF('Round 1'!L$24=1,10,'Round 1'!B31)</f>
        <v>3</v>
      </c>
      <c r="C31">
        <f>IF('Round 1'!M$24=1,10,'Round 1'!C31)</f>
        <v>10</v>
      </c>
      <c r="D31">
        <f>IF('Round 1'!N$24=1,10,'Round 1'!D31)</f>
        <v>1</v>
      </c>
      <c r="E31">
        <f>IF('Round 1'!O$24=1,10,'Round 1'!E31)</f>
        <v>2</v>
      </c>
      <c r="F31">
        <f>IF('Round 1'!P$24=1,10,'Round 1'!F31)</f>
        <v>6</v>
      </c>
      <c r="G31">
        <f>IF('Round 1'!Q$24=1,10,'Round 1'!G31)</f>
        <v>4</v>
      </c>
      <c r="H31">
        <f>IF('Round 1'!R$24=1,10,'Round 1'!H31)</f>
        <v>8</v>
      </c>
      <c r="I31">
        <f>IF('Round 1'!S$24=1,10,'Round 1'!I31)</f>
        <v>5</v>
      </c>
      <c r="K31">
        <f t="shared" si="19"/>
        <v>28</v>
      </c>
      <c r="L31">
        <f t="shared" si="2"/>
        <v>3</v>
      </c>
      <c r="M31">
        <f t="shared" si="3"/>
        <v>8</v>
      </c>
      <c r="N31">
        <f t="shared" si="4"/>
        <v>1</v>
      </c>
      <c r="O31">
        <f t="shared" si="5"/>
        <v>2</v>
      </c>
      <c r="P31">
        <f t="shared" si="6"/>
        <v>6</v>
      </c>
      <c r="Q31">
        <f t="shared" si="7"/>
        <v>4</v>
      </c>
      <c r="R31">
        <f t="shared" si="8"/>
        <v>7</v>
      </c>
      <c r="S31">
        <f t="shared" si="9"/>
        <v>5</v>
      </c>
    </row>
  </sheetData>
  <hyperlinks>
    <hyperlink ref="A19" r:id="rId1" display="http://talkfantasyfootball.org/memberlist.php?mode=viewprofile&amp;u=41768"/>
    <hyperlink ref="K19" r:id="rId2" display="http://talkfantasyfootball.org/memberlist.php?mode=viewprofile&amp;u=41768"/>
  </hyperlinks>
  <pageMargins left="0.7" right="0.7" top="0.75" bottom="0.75" header="0.3" footer="0.3"/>
  <pageSetup paperSize="9" orientation="portrait" horizontalDpi="90" verticalDpi="90" r:id="rId3"/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1"/>
  <sheetViews>
    <sheetView zoomScale="80" zoomScaleNormal="80" workbookViewId="0">
      <pane xSplit="1" ySplit="3" topLeftCell="B4" activePane="bottomRight" state="frozen"/>
      <selection activeCell="K3" activeCellId="1" sqref="A3 K3"/>
      <selection pane="topRight" activeCell="K3" activeCellId="1" sqref="A3 K3"/>
      <selection pane="bottomLeft" activeCell="K3" activeCellId="1" sqref="A3 K3"/>
      <selection pane="bottomRight" activeCell="B4" sqref="B4"/>
    </sheetView>
  </sheetViews>
  <sheetFormatPr defaultRowHeight="15" x14ac:dyDescent="0.25"/>
  <cols>
    <col min="1" max="1" width="17.28515625" customWidth="1"/>
    <col min="2" max="2" width="16.42578125" customWidth="1"/>
    <col min="3" max="3" width="8.5703125" customWidth="1"/>
    <col min="4" max="4" width="6.42578125" customWidth="1"/>
    <col min="5" max="5" width="5.7109375" customWidth="1"/>
    <col min="6" max="6" width="12.140625" customWidth="1"/>
    <col min="7" max="7" width="6.7109375" customWidth="1"/>
    <col min="8" max="8" width="10" customWidth="1"/>
    <col min="9" max="10" width="5.28515625" customWidth="1"/>
    <col min="11" max="11" width="17.28515625" customWidth="1"/>
    <col min="12" max="19" width="11.42578125" customWidth="1"/>
  </cols>
  <sheetData>
    <row r="1" spans="1:29" x14ac:dyDescent="0.25">
      <c r="A1" t="s">
        <v>5</v>
      </c>
      <c r="K1" t="s">
        <v>4</v>
      </c>
      <c r="U1" t="s">
        <v>3</v>
      </c>
    </row>
    <row r="2" spans="1:29" x14ac:dyDescent="0.25">
      <c r="A2">
        <v>3</v>
      </c>
    </row>
    <row r="3" spans="1:29" x14ac:dyDescent="0.25">
      <c r="B3" t="s">
        <v>7</v>
      </c>
      <c r="C3" t="s">
        <v>8</v>
      </c>
      <c r="D3" t="s">
        <v>9</v>
      </c>
      <c r="E3" t="s">
        <v>10</v>
      </c>
      <c r="F3" t="s">
        <v>11</v>
      </c>
      <c r="G3" t="s">
        <v>12</v>
      </c>
      <c r="H3" t="s">
        <v>13</v>
      </c>
      <c r="I3" t="s">
        <v>14</v>
      </c>
      <c r="L3" t="s">
        <v>7</v>
      </c>
      <c r="M3" t="s">
        <v>8</v>
      </c>
      <c r="N3" t="s">
        <v>9</v>
      </c>
      <c r="O3" t="s">
        <v>10</v>
      </c>
      <c r="P3" t="s">
        <v>11</v>
      </c>
      <c r="Q3" t="s">
        <v>12</v>
      </c>
      <c r="R3" t="s">
        <v>13</v>
      </c>
      <c r="S3" t="s">
        <v>14</v>
      </c>
      <c r="V3" t="s">
        <v>7</v>
      </c>
      <c r="W3" t="s">
        <v>8</v>
      </c>
      <c r="X3" t="s">
        <v>9</v>
      </c>
      <c r="Y3" t="s">
        <v>10</v>
      </c>
      <c r="Z3" t="s">
        <v>11</v>
      </c>
      <c r="AA3" t="s">
        <v>12</v>
      </c>
      <c r="AB3" t="s">
        <v>13</v>
      </c>
      <c r="AC3" t="s">
        <v>14</v>
      </c>
    </row>
    <row r="4" spans="1:29" x14ac:dyDescent="0.25">
      <c r="A4">
        <v>1</v>
      </c>
      <c r="B4">
        <f>IF('Round 2'!V$24=1,10,'Round 2'!B4)</f>
        <v>3</v>
      </c>
      <c r="C4">
        <f>IF('Round 2'!W$24=1,10,'Round 2'!C4)</f>
        <v>10</v>
      </c>
      <c r="D4">
        <f>IF('Round 2'!X$24=1,10,'Round 2'!D4)</f>
        <v>5</v>
      </c>
      <c r="E4">
        <f>IF('Round 2'!Y$24=1,10,'Round 2'!E4)</f>
        <v>4</v>
      </c>
      <c r="F4">
        <f>IF('Round 2'!Z$24=1,10,'Round 2'!F4)</f>
        <v>2</v>
      </c>
      <c r="G4">
        <f>IF('Round 2'!AA$24=1,10,'Round 2'!G4)</f>
        <v>7</v>
      </c>
      <c r="H4">
        <f>IF('Round 2'!AB$24=1,10,'Round 2'!H4)</f>
        <v>1</v>
      </c>
      <c r="I4">
        <f>IF('Round 2'!AC$24=1,10,'Round 2'!I4)</f>
        <v>10</v>
      </c>
      <c r="K4">
        <v>1</v>
      </c>
      <c r="L4">
        <f>RANK(B4,$B4:$I4,1)</f>
        <v>3</v>
      </c>
      <c r="M4">
        <f t="shared" ref="M4:S19" si="0">RANK(C4,$B4:$I4,1)</f>
        <v>7</v>
      </c>
      <c r="N4">
        <f t="shared" si="0"/>
        <v>5</v>
      </c>
      <c r="O4">
        <f t="shared" si="0"/>
        <v>4</v>
      </c>
      <c r="P4">
        <f t="shared" si="0"/>
        <v>2</v>
      </c>
      <c r="Q4">
        <f t="shared" si="0"/>
        <v>6</v>
      </c>
      <c r="R4">
        <f t="shared" si="0"/>
        <v>1</v>
      </c>
      <c r="S4">
        <f t="shared" si="0"/>
        <v>7</v>
      </c>
      <c r="U4">
        <v>1</v>
      </c>
      <c r="V4">
        <f>COUNTIF(L:L,$U4)</f>
        <v>2</v>
      </c>
      <c r="W4">
        <f t="shared" ref="W4:AC11" si="1">COUNTIF(M:M,$U4)</f>
        <v>0</v>
      </c>
      <c r="X4">
        <f t="shared" si="1"/>
        <v>5</v>
      </c>
      <c r="Y4">
        <f t="shared" si="1"/>
        <v>3</v>
      </c>
      <c r="Z4">
        <f t="shared" si="1"/>
        <v>5</v>
      </c>
      <c r="AA4">
        <f t="shared" si="1"/>
        <v>5</v>
      </c>
      <c r="AB4">
        <f t="shared" si="1"/>
        <v>8</v>
      </c>
      <c r="AC4">
        <f t="shared" si="1"/>
        <v>0</v>
      </c>
    </row>
    <row r="5" spans="1:29" x14ac:dyDescent="0.25">
      <c r="A5">
        <f>A4+1</f>
        <v>2</v>
      </c>
      <c r="B5">
        <f>IF('Round 2'!V$24=1,10,'Round 2'!B5)</f>
        <v>2</v>
      </c>
      <c r="C5">
        <f>IF('Round 2'!W$24=1,10,'Round 2'!C5)</f>
        <v>10</v>
      </c>
      <c r="D5">
        <f>IF('Round 2'!X$24=1,10,'Round 2'!D5)</f>
        <v>3</v>
      </c>
      <c r="E5">
        <f>IF('Round 2'!Y$24=1,10,'Round 2'!E5)</f>
        <v>1</v>
      </c>
      <c r="F5">
        <f>IF('Round 2'!Z$24=1,10,'Round 2'!F5)</f>
        <v>7</v>
      </c>
      <c r="G5">
        <f>IF('Round 2'!AA$24=1,10,'Round 2'!G5)</f>
        <v>5</v>
      </c>
      <c r="H5">
        <f>IF('Round 2'!AB$24=1,10,'Round 2'!H5)</f>
        <v>4</v>
      </c>
      <c r="I5">
        <f>IF('Round 2'!AC$24=1,10,'Round 2'!I5)</f>
        <v>10</v>
      </c>
      <c r="K5">
        <f>K4+1</f>
        <v>2</v>
      </c>
      <c r="L5">
        <f t="shared" ref="L5:S31" si="2">RANK(B5,$B5:$I5,1)</f>
        <v>2</v>
      </c>
      <c r="M5">
        <f t="shared" si="0"/>
        <v>7</v>
      </c>
      <c r="N5">
        <f t="shared" si="0"/>
        <v>3</v>
      </c>
      <c r="O5">
        <f t="shared" si="0"/>
        <v>1</v>
      </c>
      <c r="P5">
        <f t="shared" si="0"/>
        <v>6</v>
      </c>
      <c r="Q5">
        <f t="shared" si="0"/>
        <v>5</v>
      </c>
      <c r="R5">
        <f t="shared" si="0"/>
        <v>4</v>
      </c>
      <c r="S5">
        <f t="shared" si="0"/>
        <v>7</v>
      </c>
      <c r="U5">
        <v>2</v>
      </c>
      <c r="V5">
        <f t="shared" ref="V5:V11" si="3">COUNTIF(L:L,$U5)</f>
        <v>6</v>
      </c>
      <c r="W5">
        <f t="shared" si="1"/>
        <v>0</v>
      </c>
      <c r="X5">
        <f t="shared" si="1"/>
        <v>3</v>
      </c>
      <c r="Y5">
        <f t="shared" si="1"/>
        <v>4</v>
      </c>
      <c r="Z5">
        <f t="shared" si="1"/>
        <v>7</v>
      </c>
      <c r="AA5">
        <f t="shared" si="1"/>
        <v>3</v>
      </c>
      <c r="AB5">
        <f t="shared" si="1"/>
        <v>5</v>
      </c>
      <c r="AC5">
        <f t="shared" si="1"/>
        <v>0</v>
      </c>
    </row>
    <row r="6" spans="1:29" x14ac:dyDescent="0.25">
      <c r="A6">
        <f t="shared" ref="A6:A31" si="4">A5+1</f>
        <v>3</v>
      </c>
      <c r="B6">
        <f>IF('Round 2'!V$24=1,10,'Round 2'!B6)</f>
        <v>7</v>
      </c>
      <c r="C6">
        <f>IF('Round 2'!W$24=1,10,'Round 2'!C6)</f>
        <v>10</v>
      </c>
      <c r="D6">
        <f>IF('Round 2'!X$24=1,10,'Round 2'!D6)</f>
        <v>3</v>
      </c>
      <c r="E6">
        <f>IF('Round 2'!Y$24=1,10,'Round 2'!E6)</f>
        <v>5</v>
      </c>
      <c r="F6">
        <f>IF('Round 2'!Z$24=1,10,'Round 2'!F6)</f>
        <v>8</v>
      </c>
      <c r="G6">
        <f>IF('Round 2'!AA$24=1,10,'Round 2'!G6)</f>
        <v>1</v>
      </c>
      <c r="H6">
        <f>IF('Round 2'!AB$24=1,10,'Round 2'!H6)</f>
        <v>2</v>
      </c>
      <c r="I6">
        <f>IF('Round 2'!AC$24=1,10,'Round 2'!I6)</f>
        <v>10</v>
      </c>
      <c r="K6">
        <f t="shared" ref="K6:K31" si="5">K5+1</f>
        <v>3</v>
      </c>
      <c r="L6">
        <f t="shared" si="2"/>
        <v>5</v>
      </c>
      <c r="M6">
        <f t="shared" si="0"/>
        <v>7</v>
      </c>
      <c r="N6">
        <f t="shared" si="0"/>
        <v>3</v>
      </c>
      <c r="O6">
        <f t="shared" si="0"/>
        <v>4</v>
      </c>
      <c r="P6">
        <f t="shared" si="0"/>
        <v>6</v>
      </c>
      <c r="Q6">
        <f t="shared" si="0"/>
        <v>1</v>
      </c>
      <c r="R6">
        <f t="shared" si="0"/>
        <v>2</v>
      </c>
      <c r="S6">
        <f t="shared" si="0"/>
        <v>7</v>
      </c>
      <c r="U6">
        <v>3</v>
      </c>
      <c r="V6">
        <f t="shared" si="3"/>
        <v>6</v>
      </c>
      <c r="W6">
        <f t="shared" si="1"/>
        <v>0</v>
      </c>
      <c r="X6">
        <f t="shared" si="1"/>
        <v>6</v>
      </c>
      <c r="Y6">
        <f t="shared" si="1"/>
        <v>6</v>
      </c>
      <c r="Z6">
        <f t="shared" si="1"/>
        <v>2</v>
      </c>
      <c r="AA6">
        <f t="shared" si="1"/>
        <v>3</v>
      </c>
      <c r="AB6">
        <f t="shared" si="1"/>
        <v>5</v>
      </c>
      <c r="AC6">
        <f t="shared" si="1"/>
        <v>0</v>
      </c>
    </row>
    <row r="7" spans="1:29" x14ac:dyDescent="0.25">
      <c r="A7">
        <f t="shared" si="4"/>
        <v>4</v>
      </c>
      <c r="B7">
        <f>IF('Round 2'!V$24=1,10,'Round 2'!B7)</f>
        <v>3</v>
      </c>
      <c r="C7">
        <f>IF('Round 2'!W$24=1,10,'Round 2'!C7)</f>
        <v>10</v>
      </c>
      <c r="D7">
        <f>IF('Round 2'!X$24=1,10,'Round 2'!D7)</f>
        <v>1</v>
      </c>
      <c r="E7">
        <f>IF('Round 2'!Y$24=1,10,'Round 2'!E7)</f>
        <v>5</v>
      </c>
      <c r="F7">
        <f>IF('Round 2'!Z$24=1,10,'Round 2'!F7)</f>
        <v>7</v>
      </c>
      <c r="G7">
        <f>IF('Round 2'!AA$24=1,10,'Round 2'!G7)</f>
        <v>8</v>
      </c>
      <c r="H7">
        <f>IF('Round 2'!AB$24=1,10,'Round 2'!H7)</f>
        <v>4</v>
      </c>
      <c r="I7">
        <f>IF('Round 2'!AC$24=1,10,'Round 2'!I7)</f>
        <v>10</v>
      </c>
      <c r="K7">
        <f t="shared" si="5"/>
        <v>4</v>
      </c>
      <c r="L7">
        <f t="shared" si="2"/>
        <v>2</v>
      </c>
      <c r="M7">
        <f t="shared" si="0"/>
        <v>7</v>
      </c>
      <c r="N7">
        <f t="shared" si="0"/>
        <v>1</v>
      </c>
      <c r="O7">
        <f t="shared" si="0"/>
        <v>4</v>
      </c>
      <c r="P7">
        <f t="shared" si="0"/>
        <v>5</v>
      </c>
      <c r="Q7">
        <f t="shared" si="0"/>
        <v>6</v>
      </c>
      <c r="R7">
        <f t="shared" si="0"/>
        <v>3</v>
      </c>
      <c r="S7">
        <f t="shared" si="0"/>
        <v>7</v>
      </c>
      <c r="U7">
        <v>4</v>
      </c>
      <c r="V7">
        <f t="shared" si="3"/>
        <v>3</v>
      </c>
      <c r="W7">
        <f t="shared" si="1"/>
        <v>0</v>
      </c>
      <c r="X7">
        <f t="shared" si="1"/>
        <v>7</v>
      </c>
      <c r="Y7">
        <f t="shared" si="1"/>
        <v>5</v>
      </c>
      <c r="Z7">
        <f t="shared" si="1"/>
        <v>3</v>
      </c>
      <c r="AA7">
        <f t="shared" si="1"/>
        <v>6</v>
      </c>
      <c r="AB7">
        <f t="shared" si="1"/>
        <v>4</v>
      </c>
      <c r="AC7">
        <f t="shared" si="1"/>
        <v>0</v>
      </c>
    </row>
    <row r="8" spans="1:29" x14ac:dyDescent="0.25">
      <c r="A8">
        <f t="shared" si="4"/>
        <v>5</v>
      </c>
      <c r="B8">
        <f>IF('Round 2'!V$24=1,10,'Round 2'!B8)</f>
        <v>8</v>
      </c>
      <c r="C8">
        <f>IF('Round 2'!W$24=1,10,'Round 2'!C8)</f>
        <v>10</v>
      </c>
      <c r="D8">
        <f>IF('Round 2'!X$24=1,10,'Round 2'!D8)</f>
        <v>2</v>
      </c>
      <c r="E8">
        <f>IF('Round 2'!Y$24=1,10,'Round 2'!E8)</f>
        <v>7</v>
      </c>
      <c r="F8">
        <f>IF('Round 2'!Z$24=1,10,'Round 2'!F8)</f>
        <v>5</v>
      </c>
      <c r="G8">
        <f>IF('Round 2'!AA$24=1,10,'Round 2'!G8)</f>
        <v>3</v>
      </c>
      <c r="H8">
        <f>IF('Round 2'!AB$24=1,10,'Round 2'!H8)</f>
        <v>4</v>
      </c>
      <c r="I8">
        <f>IF('Round 2'!AC$24=1,10,'Round 2'!I8)</f>
        <v>10</v>
      </c>
      <c r="K8">
        <f t="shared" si="5"/>
        <v>5</v>
      </c>
      <c r="L8">
        <f t="shared" si="2"/>
        <v>6</v>
      </c>
      <c r="M8">
        <f t="shared" si="0"/>
        <v>7</v>
      </c>
      <c r="N8">
        <f t="shared" si="0"/>
        <v>1</v>
      </c>
      <c r="O8">
        <f t="shared" si="0"/>
        <v>5</v>
      </c>
      <c r="P8">
        <f t="shared" si="0"/>
        <v>4</v>
      </c>
      <c r="Q8">
        <f t="shared" si="0"/>
        <v>2</v>
      </c>
      <c r="R8">
        <f t="shared" si="0"/>
        <v>3</v>
      </c>
      <c r="S8">
        <f t="shared" si="0"/>
        <v>7</v>
      </c>
      <c r="U8">
        <v>5</v>
      </c>
      <c r="V8">
        <f t="shared" si="3"/>
        <v>3</v>
      </c>
      <c r="W8">
        <f t="shared" si="1"/>
        <v>0</v>
      </c>
      <c r="X8">
        <f t="shared" si="1"/>
        <v>6</v>
      </c>
      <c r="Y8">
        <f t="shared" si="1"/>
        <v>4</v>
      </c>
      <c r="Z8">
        <f t="shared" si="1"/>
        <v>5</v>
      </c>
      <c r="AA8">
        <f t="shared" si="1"/>
        <v>7</v>
      </c>
      <c r="AB8">
        <f t="shared" si="1"/>
        <v>3</v>
      </c>
      <c r="AC8">
        <f t="shared" si="1"/>
        <v>0</v>
      </c>
    </row>
    <row r="9" spans="1:29" x14ac:dyDescent="0.25">
      <c r="A9">
        <f t="shared" si="4"/>
        <v>6</v>
      </c>
      <c r="B9">
        <f>IF('Round 2'!V$24=1,10,'Round 2'!B9)</f>
        <v>3</v>
      </c>
      <c r="C9">
        <f>IF('Round 2'!W$24=1,10,'Round 2'!C9)</f>
        <v>10</v>
      </c>
      <c r="D9">
        <f>IF('Round 2'!X$24=1,10,'Round 2'!D9)</f>
        <v>6</v>
      </c>
      <c r="E9">
        <f>IF('Round 2'!Y$24=1,10,'Round 2'!E9)</f>
        <v>8</v>
      </c>
      <c r="F9">
        <f>IF('Round 2'!Z$24=1,10,'Round 2'!F9)</f>
        <v>7</v>
      </c>
      <c r="G9">
        <f>IF('Round 2'!AA$24=1,10,'Round 2'!G9)</f>
        <v>4</v>
      </c>
      <c r="H9">
        <f>IF('Round 2'!AB$24=1,10,'Round 2'!H9)</f>
        <v>2</v>
      </c>
      <c r="I9">
        <f>IF('Round 2'!AC$24=1,10,'Round 2'!I9)</f>
        <v>10</v>
      </c>
      <c r="K9">
        <f t="shared" si="5"/>
        <v>6</v>
      </c>
      <c r="L9">
        <f t="shared" si="2"/>
        <v>2</v>
      </c>
      <c r="M9">
        <f t="shared" si="0"/>
        <v>7</v>
      </c>
      <c r="N9">
        <f t="shared" si="0"/>
        <v>4</v>
      </c>
      <c r="O9">
        <f t="shared" si="0"/>
        <v>6</v>
      </c>
      <c r="P9">
        <f t="shared" si="0"/>
        <v>5</v>
      </c>
      <c r="Q9">
        <f t="shared" si="0"/>
        <v>3</v>
      </c>
      <c r="R9">
        <f t="shared" si="0"/>
        <v>1</v>
      </c>
      <c r="S9">
        <f t="shared" si="0"/>
        <v>7</v>
      </c>
      <c r="U9">
        <v>6</v>
      </c>
      <c r="V9">
        <f t="shared" si="3"/>
        <v>8</v>
      </c>
      <c r="W9">
        <f t="shared" si="1"/>
        <v>0</v>
      </c>
      <c r="X9">
        <f t="shared" si="1"/>
        <v>1</v>
      </c>
      <c r="Y9">
        <f t="shared" si="1"/>
        <v>6</v>
      </c>
      <c r="Z9">
        <f t="shared" si="1"/>
        <v>6</v>
      </c>
      <c r="AA9">
        <f t="shared" si="1"/>
        <v>4</v>
      </c>
      <c r="AB9">
        <f t="shared" si="1"/>
        <v>3</v>
      </c>
      <c r="AC9">
        <f t="shared" si="1"/>
        <v>0</v>
      </c>
    </row>
    <row r="10" spans="1:29" x14ac:dyDescent="0.25">
      <c r="A10">
        <f t="shared" si="4"/>
        <v>7</v>
      </c>
      <c r="B10">
        <f>IF('Round 2'!V$24=1,10,'Round 2'!B10)</f>
        <v>3</v>
      </c>
      <c r="C10">
        <f>IF('Round 2'!W$24=1,10,'Round 2'!C10)</f>
        <v>10</v>
      </c>
      <c r="D10">
        <f>IF('Round 2'!X$24=1,10,'Round 2'!D10)</f>
        <v>6</v>
      </c>
      <c r="E10">
        <f>IF('Round 2'!Y$24=1,10,'Round 2'!E10)</f>
        <v>7</v>
      </c>
      <c r="F10">
        <f>IF('Round 2'!Z$24=1,10,'Round 2'!F10)</f>
        <v>5</v>
      </c>
      <c r="G10">
        <f>IF('Round 2'!AA$24=1,10,'Round 2'!G10)</f>
        <v>1</v>
      </c>
      <c r="H10">
        <f>IF('Round 2'!AB$24=1,10,'Round 2'!H10)</f>
        <v>4</v>
      </c>
      <c r="I10">
        <f>IF('Round 2'!AC$24=1,10,'Round 2'!I10)</f>
        <v>10</v>
      </c>
      <c r="K10">
        <f t="shared" si="5"/>
        <v>7</v>
      </c>
      <c r="L10">
        <f t="shared" si="2"/>
        <v>2</v>
      </c>
      <c r="M10">
        <f t="shared" si="0"/>
        <v>7</v>
      </c>
      <c r="N10">
        <f t="shared" si="0"/>
        <v>5</v>
      </c>
      <c r="O10">
        <f t="shared" si="0"/>
        <v>6</v>
      </c>
      <c r="P10">
        <f t="shared" si="0"/>
        <v>4</v>
      </c>
      <c r="Q10">
        <f t="shared" si="0"/>
        <v>1</v>
      </c>
      <c r="R10">
        <f t="shared" si="0"/>
        <v>3</v>
      </c>
      <c r="S10">
        <f t="shared" si="0"/>
        <v>7</v>
      </c>
      <c r="U10">
        <v>7</v>
      </c>
      <c r="V10">
        <f t="shared" si="3"/>
        <v>0</v>
      </c>
      <c r="W10">
        <f t="shared" si="1"/>
        <v>28</v>
      </c>
      <c r="X10">
        <f t="shared" si="1"/>
        <v>0</v>
      </c>
      <c r="Y10">
        <f t="shared" si="1"/>
        <v>0</v>
      </c>
      <c r="Z10">
        <f t="shared" si="1"/>
        <v>0</v>
      </c>
      <c r="AA10">
        <f t="shared" si="1"/>
        <v>0</v>
      </c>
      <c r="AB10">
        <f t="shared" si="1"/>
        <v>0</v>
      </c>
      <c r="AC10">
        <f t="shared" si="1"/>
        <v>28</v>
      </c>
    </row>
    <row r="11" spans="1:29" x14ac:dyDescent="0.25">
      <c r="A11">
        <f t="shared" si="4"/>
        <v>8</v>
      </c>
      <c r="B11">
        <f>IF('Round 2'!V$24=1,10,'Round 2'!B11)</f>
        <v>8</v>
      </c>
      <c r="C11">
        <f>IF('Round 2'!W$24=1,10,'Round 2'!C11)</f>
        <v>10</v>
      </c>
      <c r="D11">
        <f>IF('Round 2'!X$24=1,10,'Round 2'!D11)</f>
        <v>2</v>
      </c>
      <c r="E11">
        <f>IF('Round 2'!Y$24=1,10,'Round 2'!E11)</f>
        <v>5</v>
      </c>
      <c r="F11">
        <f>IF('Round 2'!Z$24=1,10,'Round 2'!F11)</f>
        <v>4</v>
      </c>
      <c r="G11">
        <f>IF('Round 2'!AA$24=1,10,'Round 2'!G11)</f>
        <v>1</v>
      </c>
      <c r="H11">
        <f>IF('Round 2'!AB$24=1,10,'Round 2'!H11)</f>
        <v>6</v>
      </c>
      <c r="I11">
        <f>IF('Round 2'!AC$24=1,10,'Round 2'!I11)</f>
        <v>10</v>
      </c>
      <c r="K11">
        <f t="shared" si="5"/>
        <v>8</v>
      </c>
      <c r="L11">
        <f t="shared" si="2"/>
        <v>6</v>
      </c>
      <c r="M11">
        <f t="shared" si="0"/>
        <v>7</v>
      </c>
      <c r="N11">
        <f t="shared" si="0"/>
        <v>2</v>
      </c>
      <c r="O11">
        <f t="shared" si="0"/>
        <v>4</v>
      </c>
      <c r="P11">
        <f t="shared" si="0"/>
        <v>3</v>
      </c>
      <c r="Q11">
        <f t="shared" si="0"/>
        <v>1</v>
      </c>
      <c r="R11">
        <f t="shared" si="0"/>
        <v>5</v>
      </c>
      <c r="S11">
        <f t="shared" si="0"/>
        <v>7</v>
      </c>
      <c r="U11">
        <v>8</v>
      </c>
      <c r="V11">
        <f t="shared" si="3"/>
        <v>0</v>
      </c>
      <c r="W11">
        <f t="shared" si="1"/>
        <v>0</v>
      </c>
      <c r="X11">
        <f t="shared" si="1"/>
        <v>0</v>
      </c>
      <c r="Y11">
        <f t="shared" si="1"/>
        <v>0</v>
      </c>
      <c r="Z11">
        <f t="shared" si="1"/>
        <v>0</v>
      </c>
      <c r="AA11">
        <f t="shared" si="1"/>
        <v>0</v>
      </c>
      <c r="AB11">
        <f t="shared" si="1"/>
        <v>0</v>
      </c>
      <c r="AC11">
        <f t="shared" si="1"/>
        <v>0</v>
      </c>
    </row>
    <row r="12" spans="1:29" x14ac:dyDescent="0.25">
      <c r="A12">
        <f t="shared" si="4"/>
        <v>9</v>
      </c>
      <c r="B12">
        <f>IF('Round 2'!V$24=1,10,'Round 2'!B12)</f>
        <v>7</v>
      </c>
      <c r="C12">
        <f>IF('Round 2'!W$24=1,10,'Round 2'!C12)</f>
        <v>10</v>
      </c>
      <c r="D12">
        <f>IF('Round 2'!X$24=1,10,'Round 2'!D12)</f>
        <v>6</v>
      </c>
      <c r="E12">
        <f>IF('Round 2'!Y$24=1,10,'Round 2'!E12)</f>
        <v>5</v>
      </c>
      <c r="F12">
        <f>IF('Round 2'!Z$24=1,10,'Round 2'!F12)</f>
        <v>2</v>
      </c>
      <c r="G12">
        <f>IF('Round 2'!AA$24=1,10,'Round 2'!G12)</f>
        <v>8</v>
      </c>
      <c r="H12">
        <f>IF('Round 2'!AB$24=1,10,'Round 2'!H12)</f>
        <v>3</v>
      </c>
      <c r="I12">
        <f>IF('Round 2'!AC$24=1,10,'Round 2'!I12)</f>
        <v>10</v>
      </c>
      <c r="K12">
        <f t="shared" si="5"/>
        <v>9</v>
      </c>
      <c r="L12">
        <f t="shared" si="2"/>
        <v>5</v>
      </c>
      <c r="M12">
        <f t="shared" si="0"/>
        <v>7</v>
      </c>
      <c r="N12">
        <f t="shared" si="0"/>
        <v>4</v>
      </c>
      <c r="O12">
        <f t="shared" si="0"/>
        <v>3</v>
      </c>
      <c r="P12">
        <f t="shared" si="0"/>
        <v>1</v>
      </c>
      <c r="Q12">
        <f t="shared" si="0"/>
        <v>6</v>
      </c>
      <c r="R12">
        <f t="shared" si="0"/>
        <v>2</v>
      </c>
      <c r="S12">
        <f t="shared" si="0"/>
        <v>7</v>
      </c>
    </row>
    <row r="13" spans="1:29" x14ac:dyDescent="0.25">
      <c r="A13">
        <f t="shared" si="4"/>
        <v>10</v>
      </c>
      <c r="B13">
        <f>IF('Round 2'!V$24=1,10,'Round 2'!B13)</f>
        <v>8</v>
      </c>
      <c r="C13">
        <f>IF('Round 2'!W$24=1,10,'Round 2'!C13)</f>
        <v>10</v>
      </c>
      <c r="D13">
        <f>IF('Round 2'!X$24=1,10,'Round 2'!D13)</f>
        <v>3</v>
      </c>
      <c r="E13">
        <f>IF('Round 2'!Y$24=1,10,'Round 2'!E13)</f>
        <v>6</v>
      </c>
      <c r="F13">
        <f>IF('Round 2'!Z$24=1,10,'Round 2'!F13)</f>
        <v>1</v>
      </c>
      <c r="G13">
        <f>IF('Round 2'!AA$24=1,10,'Round 2'!G13)</f>
        <v>2</v>
      </c>
      <c r="H13">
        <f>IF('Round 2'!AB$24=1,10,'Round 2'!H13)</f>
        <v>4</v>
      </c>
      <c r="I13">
        <f>IF('Round 2'!AC$24=1,10,'Round 2'!I13)</f>
        <v>10</v>
      </c>
      <c r="K13">
        <f t="shared" si="5"/>
        <v>10</v>
      </c>
      <c r="L13">
        <f t="shared" si="2"/>
        <v>6</v>
      </c>
      <c r="M13">
        <f t="shared" si="0"/>
        <v>7</v>
      </c>
      <c r="N13">
        <f t="shared" si="0"/>
        <v>3</v>
      </c>
      <c r="O13">
        <f t="shared" si="0"/>
        <v>5</v>
      </c>
      <c r="P13">
        <f t="shared" si="0"/>
        <v>1</v>
      </c>
      <c r="Q13">
        <f t="shared" si="0"/>
        <v>2</v>
      </c>
      <c r="R13">
        <f t="shared" si="0"/>
        <v>4</v>
      </c>
      <c r="S13">
        <f t="shared" si="0"/>
        <v>7</v>
      </c>
    </row>
    <row r="14" spans="1:29" x14ac:dyDescent="0.25">
      <c r="A14">
        <f t="shared" si="4"/>
        <v>11</v>
      </c>
      <c r="B14">
        <f>IF('Round 2'!V$24=1,10,'Round 2'!B14)</f>
        <v>2</v>
      </c>
      <c r="C14">
        <f>IF('Round 2'!W$24=1,10,'Round 2'!C14)</f>
        <v>10</v>
      </c>
      <c r="D14">
        <f>IF('Round 2'!X$24=1,10,'Round 2'!D14)</f>
        <v>4</v>
      </c>
      <c r="E14">
        <f>IF('Round 2'!Y$24=1,10,'Round 2'!E14)</f>
        <v>8</v>
      </c>
      <c r="F14">
        <f>IF('Round 2'!Z$24=1,10,'Round 2'!F14)</f>
        <v>3</v>
      </c>
      <c r="G14">
        <f>IF('Round 2'!AA$24=1,10,'Round 2'!G14)</f>
        <v>7</v>
      </c>
      <c r="H14">
        <f>IF('Round 2'!AB$24=1,10,'Round 2'!H14)</f>
        <v>5</v>
      </c>
      <c r="I14">
        <f>IF('Round 2'!AC$24=1,10,'Round 2'!I14)</f>
        <v>10</v>
      </c>
      <c r="K14">
        <f t="shared" si="5"/>
        <v>11</v>
      </c>
      <c r="L14">
        <f t="shared" si="2"/>
        <v>1</v>
      </c>
      <c r="M14">
        <f t="shared" si="0"/>
        <v>7</v>
      </c>
      <c r="N14">
        <f t="shared" si="0"/>
        <v>3</v>
      </c>
      <c r="O14">
        <f t="shared" si="0"/>
        <v>6</v>
      </c>
      <c r="P14">
        <f t="shared" si="0"/>
        <v>2</v>
      </c>
      <c r="Q14">
        <f t="shared" si="0"/>
        <v>5</v>
      </c>
      <c r="R14">
        <f t="shared" si="0"/>
        <v>4</v>
      </c>
      <c r="S14">
        <f t="shared" si="0"/>
        <v>7</v>
      </c>
    </row>
    <row r="15" spans="1:29" x14ac:dyDescent="0.25">
      <c r="A15">
        <f t="shared" si="4"/>
        <v>12</v>
      </c>
      <c r="B15">
        <f>IF('Round 2'!V$24=1,10,'Round 2'!B15)</f>
        <v>3</v>
      </c>
      <c r="C15">
        <f>IF('Round 2'!W$24=1,10,'Round 2'!C15)</f>
        <v>10</v>
      </c>
      <c r="D15">
        <f>IF('Round 2'!X$24=1,10,'Round 2'!D15)</f>
        <v>5</v>
      </c>
      <c r="E15">
        <f>IF('Round 2'!Y$24=1,10,'Round 2'!E15)</f>
        <v>6</v>
      </c>
      <c r="F15">
        <f>IF('Round 2'!Z$24=1,10,'Round 2'!F15)</f>
        <v>1</v>
      </c>
      <c r="G15">
        <f>IF('Round 2'!AA$24=1,10,'Round 2'!G15)</f>
        <v>4</v>
      </c>
      <c r="H15">
        <f>IF('Round 2'!AB$24=1,10,'Round 2'!H15)</f>
        <v>2</v>
      </c>
      <c r="I15">
        <f>IF('Round 2'!AC$24=1,10,'Round 2'!I15)</f>
        <v>10</v>
      </c>
      <c r="K15">
        <f t="shared" si="5"/>
        <v>12</v>
      </c>
      <c r="L15">
        <f t="shared" si="2"/>
        <v>3</v>
      </c>
      <c r="M15">
        <f t="shared" si="0"/>
        <v>7</v>
      </c>
      <c r="N15">
        <f t="shared" si="0"/>
        <v>5</v>
      </c>
      <c r="O15">
        <f t="shared" si="0"/>
        <v>6</v>
      </c>
      <c r="P15">
        <f t="shared" si="0"/>
        <v>1</v>
      </c>
      <c r="Q15">
        <f t="shared" si="0"/>
        <v>4</v>
      </c>
      <c r="R15">
        <f t="shared" si="0"/>
        <v>2</v>
      </c>
      <c r="S15">
        <f t="shared" si="0"/>
        <v>7</v>
      </c>
    </row>
    <row r="16" spans="1:29" x14ac:dyDescent="0.25">
      <c r="A16">
        <f t="shared" si="4"/>
        <v>13</v>
      </c>
      <c r="B16">
        <f>IF('Round 2'!V$24=1,10,'Round 2'!B16)</f>
        <v>5</v>
      </c>
      <c r="C16">
        <f>IF('Round 2'!W$24=1,10,'Round 2'!C16)</f>
        <v>10</v>
      </c>
      <c r="D16">
        <f>IF('Round 2'!X$24=1,10,'Round 2'!D16)</f>
        <v>7</v>
      </c>
      <c r="E16">
        <f>IF('Round 2'!Y$24=1,10,'Round 2'!E16)</f>
        <v>8</v>
      </c>
      <c r="F16">
        <f>IF('Round 2'!Z$24=1,10,'Round 2'!F16)</f>
        <v>1</v>
      </c>
      <c r="G16">
        <f>IF('Round 2'!AA$24=1,10,'Round 2'!G16)</f>
        <v>4</v>
      </c>
      <c r="H16">
        <f>IF('Round 2'!AB$24=1,10,'Round 2'!H16)</f>
        <v>3</v>
      </c>
      <c r="I16">
        <f>IF('Round 2'!AC$24=1,10,'Round 2'!I16)</f>
        <v>10</v>
      </c>
      <c r="K16">
        <f t="shared" si="5"/>
        <v>13</v>
      </c>
      <c r="L16">
        <f t="shared" si="2"/>
        <v>4</v>
      </c>
      <c r="M16">
        <f t="shared" si="0"/>
        <v>7</v>
      </c>
      <c r="N16">
        <f t="shared" si="0"/>
        <v>5</v>
      </c>
      <c r="O16">
        <f t="shared" si="0"/>
        <v>6</v>
      </c>
      <c r="P16">
        <f t="shared" si="0"/>
        <v>1</v>
      </c>
      <c r="Q16">
        <f t="shared" si="0"/>
        <v>3</v>
      </c>
      <c r="R16">
        <f t="shared" si="0"/>
        <v>2</v>
      </c>
      <c r="S16">
        <f t="shared" si="0"/>
        <v>7</v>
      </c>
    </row>
    <row r="17" spans="1:29" x14ac:dyDescent="0.25">
      <c r="A17">
        <f t="shared" si="4"/>
        <v>14</v>
      </c>
      <c r="B17">
        <f>IF('Round 2'!V$24=1,10,'Round 2'!B17)</f>
        <v>6</v>
      </c>
      <c r="C17">
        <f>IF('Round 2'!W$24=1,10,'Round 2'!C17)</f>
        <v>10</v>
      </c>
      <c r="D17">
        <f>IF('Round 2'!X$24=1,10,'Round 2'!D17)</f>
        <v>3</v>
      </c>
      <c r="E17">
        <f>IF('Round 2'!Y$24=1,10,'Round 2'!E17)</f>
        <v>2</v>
      </c>
      <c r="F17">
        <f>IF('Round 2'!Z$24=1,10,'Round 2'!F17)</f>
        <v>7</v>
      </c>
      <c r="G17">
        <f>IF('Round 2'!AA$24=1,10,'Round 2'!G17)</f>
        <v>4</v>
      </c>
      <c r="H17">
        <f>IF('Round 2'!AB$24=1,10,'Round 2'!H17)</f>
        <v>1</v>
      </c>
      <c r="I17">
        <f>IF('Round 2'!AC$24=1,10,'Round 2'!I17)</f>
        <v>10</v>
      </c>
      <c r="K17">
        <f t="shared" si="5"/>
        <v>14</v>
      </c>
      <c r="L17">
        <f t="shared" si="2"/>
        <v>5</v>
      </c>
      <c r="M17">
        <f t="shared" si="0"/>
        <v>7</v>
      </c>
      <c r="N17">
        <f t="shared" si="0"/>
        <v>3</v>
      </c>
      <c r="O17">
        <f t="shared" si="0"/>
        <v>2</v>
      </c>
      <c r="P17">
        <f t="shared" si="0"/>
        <v>6</v>
      </c>
      <c r="Q17">
        <f t="shared" si="0"/>
        <v>4</v>
      </c>
      <c r="R17">
        <f t="shared" si="0"/>
        <v>1</v>
      </c>
      <c r="S17">
        <f t="shared" si="0"/>
        <v>7</v>
      </c>
    </row>
    <row r="18" spans="1:29" x14ac:dyDescent="0.25">
      <c r="A18">
        <f t="shared" si="4"/>
        <v>15</v>
      </c>
      <c r="B18">
        <f>IF('Round 2'!V$24=1,10,'Round 2'!B18)</f>
        <v>7</v>
      </c>
      <c r="C18">
        <f>IF('Round 2'!W$24=1,10,'Round 2'!C18)</f>
        <v>10</v>
      </c>
      <c r="D18">
        <f>IF('Round 2'!X$24=1,10,'Round 2'!D18)</f>
        <v>6</v>
      </c>
      <c r="E18">
        <f>IF('Round 2'!Y$24=1,10,'Round 2'!E18)</f>
        <v>1</v>
      </c>
      <c r="F18">
        <f>IF('Round 2'!Z$24=1,10,'Round 2'!F18)</f>
        <v>2</v>
      </c>
      <c r="G18">
        <f>IF('Round 2'!AA$24=1,10,'Round 2'!G18)</f>
        <v>4</v>
      </c>
      <c r="H18">
        <f>IF('Round 2'!AB$24=1,10,'Round 2'!H18)</f>
        <v>3</v>
      </c>
      <c r="I18">
        <f>IF('Round 2'!AC$24=1,10,'Round 2'!I18)</f>
        <v>10</v>
      </c>
      <c r="K18">
        <f t="shared" si="5"/>
        <v>15</v>
      </c>
      <c r="L18">
        <f t="shared" si="2"/>
        <v>6</v>
      </c>
      <c r="M18">
        <f t="shared" si="0"/>
        <v>7</v>
      </c>
      <c r="N18">
        <f t="shared" si="0"/>
        <v>5</v>
      </c>
      <c r="O18">
        <f t="shared" si="0"/>
        <v>1</v>
      </c>
      <c r="P18">
        <f t="shared" si="0"/>
        <v>2</v>
      </c>
      <c r="Q18">
        <f t="shared" si="0"/>
        <v>4</v>
      </c>
      <c r="R18">
        <f t="shared" si="0"/>
        <v>3</v>
      </c>
      <c r="S18">
        <f t="shared" si="0"/>
        <v>7</v>
      </c>
    </row>
    <row r="19" spans="1:29" x14ac:dyDescent="0.25">
      <c r="A19">
        <f t="shared" si="4"/>
        <v>16</v>
      </c>
      <c r="B19">
        <f>IF('Round 2'!V$24=1,10,'Round 2'!B19)</f>
        <v>1</v>
      </c>
      <c r="C19">
        <f>IF('Round 2'!W$24=1,10,'Round 2'!C19)</f>
        <v>10</v>
      </c>
      <c r="D19">
        <f>IF('Round 2'!X$24=1,10,'Round 2'!D19)</f>
        <v>5</v>
      </c>
      <c r="E19">
        <f>IF('Round 2'!Y$24=1,10,'Round 2'!E19)</f>
        <v>4</v>
      </c>
      <c r="F19">
        <f>IF('Round 2'!Z$24=1,10,'Round 2'!F19)</f>
        <v>7</v>
      </c>
      <c r="G19">
        <f>IF('Round 2'!AA$24=1,10,'Round 2'!G19)</f>
        <v>6</v>
      </c>
      <c r="H19">
        <f>IF('Round 2'!AB$24=1,10,'Round 2'!H19)</f>
        <v>2</v>
      </c>
      <c r="I19">
        <f>IF('Round 2'!AC$24=1,10,'Round 2'!I19)</f>
        <v>10</v>
      </c>
      <c r="K19">
        <f t="shared" si="5"/>
        <v>16</v>
      </c>
      <c r="L19">
        <f t="shared" si="2"/>
        <v>1</v>
      </c>
      <c r="M19">
        <f t="shared" si="0"/>
        <v>7</v>
      </c>
      <c r="N19">
        <f t="shared" si="0"/>
        <v>4</v>
      </c>
      <c r="O19">
        <f t="shared" si="0"/>
        <v>3</v>
      </c>
      <c r="P19">
        <f t="shared" si="0"/>
        <v>6</v>
      </c>
      <c r="Q19">
        <f t="shared" si="0"/>
        <v>5</v>
      </c>
      <c r="R19">
        <f t="shared" si="0"/>
        <v>2</v>
      </c>
      <c r="S19">
        <f t="shared" si="0"/>
        <v>7</v>
      </c>
    </row>
    <row r="20" spans="1:29" x14ac:dyDescent="0.25">
      <c r="A20">
        <f t="shared" si="4"/>
        <v>17</v>
      </c>
      <c r="B20">
        <f>IF('Round 2'!V$24=1,10,'Round 2'!B20)</f>
        <v>7</v>
      </c>
      <c r="C20">
        <f>IF('Round 2'!W$24=1,10,'Round 2'!C20)</f>
        <v>10</v>
      </c>
      <c r="D20">
        <f>IF('Round 2'!X$24=1,10,'Round 2'!D20)</f>
        <v>5</v>
      </c>
      <c r="E20">
        <f>IF('Round 2'!Y$24=1,10,'Round 2'!E20)</f>
        <v>4</v>
      </c>
      <c r="F20">
        <f>IF('Round 2'!Z$24=1,10,'Round 2'!F20)</f>
        <v>3</v>
      </c>
      <c r="G20">
        <f>IF('Round 2'!AA$24=1,10,'Round 2'!G20)</f>
        <v>6</v>
      </c>
      <c r="H20">
        <f>IF('Round 2'!AB$24=1,10,'Round 2'!H20)</f>
        <v>2</v>
      </c>
      <c r="I20">
        <f>IF('Round 2'!AC$24=1,10,'Round 2'!I20)</f>
        <v>10</v>
      </c>
      <c r="K20">
        <f t="shared" si="5"/>
        <v>17</v>
      </c>
      <c r="L20">
        <f t="shared" si="2"/>
        <v>6</v>
      </c>
      <c r="M20">
        <f t="shared" si="2"/>
        <v>7</v>
      </c>
      <c r="N20">
        <f t="shared" si="2"/>
        <v>4</v>
      </c>
      <c r="O20">
        <f t="shared" si="2"/>
        <v>3</v>
      </c>
      <c r="P20">
        <f t="shared" si="2"/>
        <v>2</v>
      </c>
      <c r="Q20">
        <f t="shared" si="2"/>
        <v>5</v>
      </c>
      <c r="R20">
        <f t="shared" si="2"/>
        <v>1</v>
      </c>
      <c r="S20">
        <f t="shared" si="2"/>
        <v>7</v>
      </c>
    </row>
    <row r="21" spans="1:29" x14ac:dyDescent="0.25">
      <c r="A21">
        <f t="shared" si="4"/>
        <v>18</v>
      </c>
      <c r="B21">
        <f>IF('Round 2'!V$24=1,10,'Round 2'!B21)</f>
        <v>3</v>
      </c>
      <c r="C21">
        <f>IF('Round 2'!W$24=1,10,'Round 2'!C21)</f>
        <v>10</v>
      </c>
      <c r="D21">
        <f>IF('Round 2'!X$24=1,10,'Round 2'!D21)</f>
        <v>7</v>
      </c>
      <c r="E21">
        <f>IF('Round 2'!Y$24=1,10,'Round 2'!E21)</f>
        <v>5</v>
      </c>
      <c r="F21">
        <f>IF('Round 2'!Z$24=1,10,'Round 2'!F21)</f>
        <v>1</v>
      </c>
      <c r="G21">
        <f>IF('Round 2'!AA$24=1,10,'Round 2'!G21)</f>
        <v>4</v>
      </c>
      <c r="H21">
        <f>IF('Round 2'!AB$24=1,10,'Round 2'!H21)</f>
        <v>8</v>
      </c>
      <c r="I21">
        <f>IF('Round 2'!AC$24=1,10,'Round 2'!I21)</f>
        <v>10</v>
      </c>
      <c r="K21">
        <f t="shared" si="5"/>
        <v>18</v>
      </c>
      <c r="L21">
        <f t="shared" si="2"/>
        <v>2</v>
      </c>
      <c r="M21">
        <f t="shared" si="2"/>
        <v>7</v>
      </c>
      <c r="N21">
        <f t="shared" si="2"/>
        <v>5</v>
      </c>
      <c r="O21">
        <f t="shared" si="2"/>
        <v>4</v>
      </c>
      <c r="P21">
        <f t="shared" si="2"/>
        <v>1</v>
      </c>
      <c r="Q21">
        <f t="shared" si="2"/>
        <v>3</v>
      </c>
      <c r="R21">
        <f t="shared" si="2"/>
        <v>6</v>
      </c>
      <c r="S21">
        <f t="shared" si="2"/>
        <v>7</v>
      </c>
      <c r="U21" t="s">
        <v>0</v>
      </c>
      <c r="V21">
        <f t="shared" ref="V21:AC21" si="6">SUM(V4:V7)</f>
        <v>17</v>
      </c>
      <c r="W21">
        <f t="shared" si="6"/>
        <v>0</v>
      </c>
      <c r="X21">
        <f t="shared" si="6"/>
        <v>21</v>
      </c>
      <c r="Y21">
        <f t="shared" si="6"/>
        <v>18</v>
      </c>
      <c r="Z21">
        <f t="shared" si="6"/>
        <v>17</v>
      </c>
      <c r="AA21">
        <f t="shared" si="6"/>
        <v>17</v>
      </c>
      <c r="AB21">
        <f t="shared" si="6"/>
        <v>22</v>
      </c>
      <c r="AC21">
        <f t="shared" si="6"/>
        <v>0</v>
      </c>
    </row>
    <row r="22" spans="1:29" x14ac:dyDescent="0.25">
      <c r="A22">
        <f t="shared" si="4"/>
        <v>19</v>
      </c>
      <c r="B22">
        <f>IF('Round 2'!V$24=1,10,'Round 2'!B22)</f>
        <v>4</v>
      </c>
      <c r="C22">
        <f>IF('Round 2'!W$24=1,10,'Round 2'!C22)</f>
        <v>10</v>
      </c>
      <c r="D22">
        <f>IF('Round 2'!X$24=1,10,'Round 2'!D22)</f>
        <v>1</v>
      </c>
      <c r="E22">
        <f>IF('Round 2'!Y$24=1,10,'Round 2'!E22)</f>
        <v>3</v>
      </c>
      <c r="F22">
        <f>IF('Round 2'!Z$24=1,10,'Round 2'!F22)</f>
        <v>6</v>
      </c>
      <c r="G22">
        <f>IF('Round 2'!AA$24=1,10,'Round 2'!G22)</f>
        <v>5</v>
      </c>
      <c r="H22">
        <f>IF('Round 2'!AB$24=1,10,'Round 2'!H22)</f>
        <v>7</v>
      </c>
      <c r="I22">
        <f>IF('Round 2'!AC$24=1,10,'Round 2'!I22)</f>
        <v>10</v>
      </c>
      <c r="K22">
        <f t="shared" si="5"/>
        <v>19</v>
      </c>
      <c r="L22">
        <f t="shared" si="2"/>
        <v>3</v>
      </c>
      <c r="M22">
        <f t="shared" si="2"/>
        <v>7</v>
      </c>
      <c r="N22">
        <f t="shared" si="2"/>
        <v>1</v>
      </c>
      <c r="O22">
        <f t="shared" si="2"/>
        <v>2</v>
      </c>
      <c r="P22">
        <f t="shared" si="2"/>
        <v>5</v>
      </c>
      <c r="Q22">
        <f t="shared" si="2"/>
        <v>4</v>
      </c>
      <c r="R22">
        <f t="shared" si="2"/>
        <v>6</v>
      </c>
      <c r="S22">
        <f t="shared" si="2"/>
        <v>7</v>
      </c>
      <c r="U22" t="s">
        <v>1</v>
      </c>
      <c r="V22">
        <f>RANK(V21,$V$21:$AC$21)</f>
        <v>4</v>
      </c>
      <c r="W22">
        <f t="shared" ref="W22:AC22" si="7">RANK(W21,$V$21:$AC$21)</f>
        <v>7</v>
      </c>
      <c r="X22">
        <f t="shared" si="7"/>
        <v>2</v>
      </c>
      <c r="Y22">
        <f t="shared" si="7"/>
        <v>3</v>
      </c>
      <c r="Z22">
        <f t="shared" si="7"/>
        <v>4</v>
      </c>
      <c r="AA22">
        <f t="shared" si="7"/>
        <v>4</v>
      </c>
      <c r="AB22">
        <f t="shared" si="7"/>
        <v>1</v>
      </c>
      <c r="AC22">
        <f t="shared" si="7"/>
        <v>7</v>
      </c>
    </row>
    <row r="23" spans="1:29" x14ac:dyDescent="0.25">
      <c r="A23">
        <f t="shared" si="4"/>
        <v>20</v>
      </c>
      <c r="B23">
        <f>IF('Round 2'!V$24=1,10,'Round 2'!B23)</f>
        <v>6</v>
      </c>
      <c r="C23">
        <f>IF('Round 2'!W$24=1,10,'Round 2'!C23)</f>
        <v>10</v>
      </c>
      <c r="D23">
        <f>IF('Round 2'!X$24=1,10,'Round 2'!D23)</f>
        <v>8</v>
      </c>
      <c r="E23">
        <f>IF('Round 2'!Y$24=1,10,'Round 2'!E23)</f>
        <v>3</v>
      </c>
      <c r="F23">
        <f>IF('Round 2'!Z$24=1,10,'Round 2'!F23)</f>
        <v>2</v>
      </c>
      <c r="G23">
        <f>IF('Round 2'!AA$24=1,10,'Round 2'!G23)</f>
        <v>7</v>
      </c>
      <c r="H23">
        <f>IF('Round 2'!AB$24=1,10,'Round 2'!H23)</f>
        <v>1</v>
      </c>
      <c r="I23">
        <f>IF('Round 2'!AC$24=1,10,'Round 2'!I23)</f>
        <v>10</v>
      </c>
      <c r="K23">
        <f t="shared" si="5"/>
        <v>20</v>
      </c>
      <c r="L23">
        <f t="shared" si="2"/>
        <v>4</v>
      </c>
      <c r="M23">
        <f t="shared" si="2"/>
        <v>7</v>
      </c>
      <c r="N23">
        <f t="shared" si="2"/>
        <v>6</v>
      </c>
      <c r="O23">
        <f t="shared" si="2"/>
        <v>3</v>
      </c>
      <c r="P23">
        <f t="shared" si="2"/>
        <v>2</v>
      </c>
      <c r="Q23">
        <f t="shared" si="2"/>
        <v>5</v>
      </c>
      <c r="R23">
        <f t="shared" si="2"/>
        <v>1</v>
      </c>
      <c r="S23">
        <f t="shared" si="2"/>
        <v>7</v>
      </c>
    </row>
    <row r="24" spans="1:29" x14ac:dyDescent="0.25">
      <c r="A24">
        <f t="shared" si="4"/>
        <v>21</v>
      </c>
      <c r="B24">
        <f>IF('Round 2'!V$24=1,10,'Round 2'!B24)</f>
        <v>3</v>
      </c>
      <c r="C24">
        <f>IF('Round 2'!W$24=1,10,'Round 2'!C24)</f>
        <v>10</v>
      </c>
      <c r="D24">
        <f>IF('Round 2'!X$24=1,10,'Round 2'!D24)</f>
        <v>4</v>
      </c>
      <c r="E24">
        <f>IF('Round 2'!Y$24=1,10,'Round 2'!E24)</f>
        <v>8</v>
      </c>
      <c r="F24">
        <f>IF('Round 2'!Z$24=1,10,'Round 2'!F24)</f>
        <v>2</v>
      </c>
      <c r="G24">
        <f>IF('Round 2'!AA$24=1,10,'Round 2'!G24)</f>
        <v>1</v>
      </c>
      <c r="H24">
        <f>IF('Round 2'!AB$24=1,10,'Round 2'!H24)</f>
        <v>5</v>
      </c>
      <c r="I24">
        <f>IF('Round 2'!AC$24=1,10,'Round 2'!I24)</f>
        <v>10</v>
      </c>
      <c r="K24">
        <f t="shared" si="5"/>
        <v>21</v>
      </c>
      <c r="L24">
        <f t="shared" si="2"/>
        <v>3</v>
      </c>
      <c r="M24">
        <f t="shared" si="2"/>
        <v>7</v>
      </c>
      <c r="N24">
        <f t="shared" si="2"/>
        <v>4</v>
      </c>
      <c r="O24">
        <f t="shared" si="2"/>
        <v>6</v>
      </c>
      <c r="P24">
        <f t="shared" si="2"/>
        <v>2</v>
      </c>
      <c r="Q24">
        <f t="shared" si="2"/>
        <v>1</v>
      </c>
      <c r="R24">
        <f t="shared" si="2"/>
        <v>5</v>
      </c>
      <c r="S24">
        <f t="shared" si="2"/>
        <v>7</v>
      </c>
      <c r="U24" t="s">
        <v>2</v>
      </c>
      <c r="V24">
        <f>IF(V22&gt;8-$A$2,1,0)</f>
        <v>0</v>
      </c>
      <c r="W24">
        <f t="shared" ref="W24:AC24" si="8">IF(W22&gt;8-$A$2,1,0)</f>
        <v>1</v>
      </c>
      <c r="X24">
        <f t="shared" si="8"/>
        <v>0</v>
      </c>
      <c r="Y24">
        <f t="shared" si="8"/>
        <v>0</v>
      </c>
      <c r="Z24">
        <f t="shared" si="8"/>
        <v>0</v>
      </c>
      <c r="AA24">
        <f t="shared" si="8"/>
        <v>0</v>
      </c>
      <c r="AB24">
        <f t="shared" si="8"/>
        <v>0</v>
      </c>
      <c r="AC24">
        <f t="shared" si="8"/>
        <v>1</v>
      </c>
    </row>
    <row r="25" spans="1:29" x14ac:dyDescent="0.25">
      <c r="A25">
        <f t="shared" si="4"/>
        <v>22</v>
      </c>
      <c r="B25">
        <f>IF('Round 2'!V$24=1,10,'Round 2'!B25)</f>
        <v>2</v>
      </c>
      <c r="C25">
        <f>IF('Round 2'!W$24=1,10,'Round 2'!C25)</f>
        <v>10</v>
      </c>
      <c r="D25">
        <f>IF('Round 2'!X$24=1,10,'Round 2'!D25)</f>
        <v>6</v>
      </c>
      <c r="E25">
        <f>IF('Round 2'!Y$24=1,10,'Round 2'!E25)</f>
        <v>5</v>
      </c>
      <c r="F25">
        <f>IF('Round 2'!Z$24=1,10,'Round 2'!F25)</f>
        <v>8</v>
      </c>
      <c r="G25">
        <f>IF('Round 2'!AA$24=1,10,'Round 2'!G25)</f>
        <v>7</v>
      </c>
      <c r="H25">
        <f>IF('Round 2'!AB$24=1,10,'Round 2'!H25)</f>
        <v>1</v>
      </c>
      <c r="I25">
        <f>IF('Round 2'!AC$24=1,10,'Round 2'!I25)</f>
        <v>10</v>
      </c>
      <c r="K25">
        <f t="shared" si="5"/>
        <v>22</v>
      </c>
      <c r="L25">
        <f t="shared" si="2"/>
        <v>2</v>
      </c>
      <c r="M25">
        <f t="shared" si="2"/>
        <v>7</v>
      </c>
      <c r="N25">
        <f t="shared" si="2"/>
        <v>4</v>
      </c>
      <c r="O25">
        <f t="shared" si="2"/>
        <v>3</v>
      </c>
      <c r="P25">
        <f t="shared" si="2"/>
        <v>6</v>
      </c>
      <c r="Q25">
        <f t="shared" si="2"/>
        <v>5</v>
      </c>
      <c r="R25">
        <f t="shared" si="2"/>
        <v>1</v>
      </c>
      <c r="S25">
        <f t="shared" si="2"/>
        <v>7</v>
      </c>
    </row>
    <row r="26" spans="1:29" x14ac:dyDescent="0.25">
      <c r="A26">
        <f t="shared" si="4"/>
        <v>23</v>
      </c>
      <c r="B26">
        <f>IF('Round 2'!V$24=1,10,'Round 2'!B26)</f>
        <v>4</v>
      </c>
      <c r="C26">
        <f>IF('Round 2'!W$24=1,10,'Round 2'!C26)</f>
        <v>10</v>
      </c>
      <c r="D26">
        <f>IF('Round 2'!X$24=1,10,'Round 2'!D26)</f>
        <v>2</v>
      </c>
      <c r="E26">
        <f>IF('Round 2'!Y$24=1,10,'Round 2'!E26)</f>
        <v>1</v>
      </c>
      <c r="F26">
        <f>IF('Round 2'!Z$24=1,10,'Round 2'!F26)</f>
        <v>8</v>
      </c>
      <c r="G26">
        <f>IF('Round 2'!AA$24=1,10,'Round 2'!G26)</f>
        <v>6</v>
      </c>
      <c r="H26">
        <f>IF('Round 2'!AB$24=1,10,'Round 2'!H26)</f>
        <v>7</v>
      </c>
      <c r="I26">
        <f>IF('Round 2'!AC$24=1,10,'Round 2'!I26)</f>
        <v>10</v>
      </c>
      <c r="K26">
        <f t="shared" si="5"/>
        <v>23</v>
      </c>
      <c r="L26">
        <f t="shared" si="2"/>
        <v>3</v>
      </c>
      <c r="M26">
        <f t="shared" si="2"/>
        <v>7</v>
      </c>
      <c r="N26">
        <f t="shared" si="2"/>
        <v>2</v>
      </c>
      <c r="O26">
        <f t="shared" si="2"/>
        <v>1</v>
      </c>
      <c r="P26">
        <f t="shared" si="2"/>
        <v>6</v>
      </c>
      <c r="Q26">
        <f t="shared" si="2"/>
        <v>4</v>
      </c>
      <c r="R26">
        <f t="shared" si="2"/>
        <v>5</v>
      </c>
      <c r="S26">
        <f t="shared" si="2"/>
        <v>7</v>
      </c>
      <c r="U26" t="s">
        <v>6</v>
      </c>
      <c r="V26">
        <f>IF(V22&lt;=4,1,0)</f>
        <v>1</v>
      </c>
      <c r="W26">
        <f t="shared" ref="W26:AC26" si="9">IF(W22&lt;=4,1,0)</f>
        <v>0</v>
      </c>
      <c r="X26">
        <f t="shared" si="9"/>
        <v>1</v>
      </c>
      <c r="Y26">
        <f t="shared" si="9"/>
        <v>1</v>
      </c>
      <c r="Z26">
        <f t="shared" si="9"/>
        <v>1</v>
      </c>
      <c r="AA26">
        <f t="shared" si="9"/>
        <v>1</v>
      </c>
      <c r="AB26">
        <f t="shared" si="9"/>
        <v>1</v>
      </c>
      <c r="AC26">
        <f t="shared" si="9"/>
        <v>0</v>
      </c>
    </row>
    <row r="27" spans="1:29" x14ac:dyDescent="0.25">
      <c r="A27">
        <f t="shared" si="4"/>
        <v>24</v>
      </c>
      <c r="B27">
        <f>IF('Round 2'!V$24=1,10,'Round 2'!B27)</f>
        <v>7</v>
      </c>
      <c r="C27">
        <f>IF('Round 2'!W$24=1,10,'Round 2'!C27)</f>
        <v>10</v>
      </c>
      <c r="D27">
        <f>IF('Round 2'!X$24=1,10,'Round 2'!D27)</f>
        <v>5</v>
      </c>
      <c r="E27">
        <f>IF('Round 2'!Y$24=1,10,'Round 2'!E27)</f>
        <v>4</v>
      </c>
      <c r="F27">
        <f>IF('Round 2'!Z$24=1,10,'Round 2'!F27)</f>
        <v>6</v>
      </c>
      <c r="G27">
        <f>IF('Round 2'!AA$24=1,10,'Round 2'!G27)</f>
        <v>3</v>
      </c>
      <c r="H27">
        <f>IF('Round 2'!AB$24=1,10,'Round 2'!H27)</f>
        <v>2</v>
      </c>
      <c r="I27">
        <f>IF('Round 2'!AC$24=1,10,'Round 2'!I27)</f>
        <v>10</v>
      </c>
      <c r="K27">
        <f t="shared" si="5"/>
        <v>24</v>
      </c>
      <c r="L27">
        <f t="shared" si="2"/>
        <v>6</v>
      </c>
      <c r="M27">
        <f t="shared" si="2"/>
        <v>7</v>
      </c>
      <c r="N27">
        <f t="shared" si="2"/>
        <v>4</v>
      </c>
      <c r="O27">
        <f t="shared" si="2"/>
        <v>3</v>
      </c>
      <c r="P27">
        <f t="shared" si="2"/>
        <v>5</v>
      </c>
      <c r="Q27">
        <f t="shared" si="2"/>
        <v>2</v>
      </c>
      <c r="R27">
        <f t="shared" si="2"/>
        <v>1</v>
      </c>
      <c r="S27">
        <f t="shared" si="2"/>
        <v>7</v>
      </c>
    </row>
    <row r="28" spans="1:29" x14ac:dyDescent="0.25">
      <c r="A28">
        <f t="shared" si="4"/>
        <v>25</v>
      </c>
      <c r="B28">
        <f>IF('Round 2'!V$24=1,10,'Round 2'!B28)</f>
        <v>8</v>
      </c>
      <c r="C28">
        <f>IF('Round 2'!W$24=1,10,'Round 2'!C28)</f>
        <v>10</v>
      </c>
      <c r="D28">
        <f>IF('Round 2'!X$24=1,10,'Round 2'!D28)</f>
        <v>1</v>
      </c>
      <c r="E28">
        <f>IF('Round 2'!Y$24=1,10,'Round 2'!E28)</f>
        <v>2</v>
      </c>
      <c r="F28">
        <f>IF('Round 2'!Z$24=1,10,'Round 2'!F28)</f>
        <v>4</v>
      </c>
      <c r="G28">
        <f>IF('Round 2'!AA$24=1,10,'Round 2'!G28)</f>
        <v>6</v>
      </c>
      <c r="H28">
        <f>IF('Round 2'!AB$24=1,10,'Round 2'!H28)</f>
        <v>3</v>
      </c>
      <c r="I28">
        <f>IF('Round 2'!AC$24=1,10,'Round 2'!I28)</f>
        <v>10</v>
      </c>
      <c r="K28">
        <f t="shared" si="5"/>
        <v>25</v>
      </c>
      <c r="L28">
        <f t="shared" si="2"/>
        <v>6</v>
      </c>
      <c r="M28">
        <f t="shared" si="2"/>
        <v>7</v>
      </c>
      <c r="N28">
        <f t="shared" si="2"/>
        <v>1</v>
      </c>
      <c r="O28">
        <f t="shared" si="2"/>
        <v>2</v>
      </c>
      <c r="P28">
        <f t="shared" si="2"/>
        <v>4</v>
      </c>
      <c r="Q28">
        <f t="shared" si="2"/>
        <v>5</v>
      </c>
      <c r="R28">
        <f t="shared" si="2"/>
        <v>3</v>
      </c>
      <c r="S28">
        <f t="shared" si="2"/>
        <v>7</v>
      </c>
    </row>
    <row r="29" spans="1:29" x14ac:dyDescent="0.25">
      <c r="A29">
        <f t="shared" si="4"/>
        <v>26</v>
      </c>
      <c r="B29">
        <f>IF('Round 2'!V$24=1,10,'Round 2'!B29)</f>
        <v>8</v>
      </c>
      <c r="C29">
        <f>IF('Round 2'!W$24=1,10,'Round 2'!C29)</f>
        <v>10</v>
      </c>
      <c r="D29">
        <f>IF('Round 2'!X$24=1,10,'Round 2'!D29)</f>
        <v>3</v>
      </c>
      <c r="E29">
        <f>IF('Round 2'!Y$24=1,10,'Round 2'!E29)</f>
        <v>5</v>
      </c>
      <c r="F29">
        <f>IF('Round 2'!Z$24=1,10,'Round 2'!F29)</f>
        <v>2</v>
      </c>
      <c r="G29">
        <f>IF('Round 2'!AA$24=1,10,'Round 2'!G29)</f>
        <v>1</v>
      </c>
      <c r="H29">
        <f>IF('Round 2'!AB$24=1,10,'Round 2'!H29)</f>
        <v>4</v>
      </c>
      <c r="I29">
        <f>IF('Round 2'!AC$24=1,10,'Round 2'!I29)</f>
        <v>10</v>
      </c>
      <c r="K29">
        <f t="shared" si="5"/>
        <v>26</v>
      </c>
      <c r="L29">
        <f t="shared" si="2"/>
        <v>6</v>
      </c>
      <c r="M29">
        <f t="shared" si="2"/>
        <v>7</v>
      </c>
      <c r="N29">
        <f t="shared" si="2"/>
        <v>3</v>
      </c>
      <c r="O29">
        <f t="shared" si="2"/>
        <v>5</v>
      </c>
      <c r="P29">
        <f t="shared" si="2"/>
        <v>2</v>
      </c>
      <c r="Q29">
        <f t="shared" si="2"/>
        <v>1</v>
      </c>
      <c r="R29">
        <f t="shared" si="2"/>
        <v>4</v>
      </c>
      <c r="S29">
        <f t="shared" si="2"/>
        <v>7</v>
      </c>
    </row>
    <row r="30" spans="1:29" x14ac:dyDescent="0.25">
      <c r="A30">
        <f t="shared" si="4"/>
        <v>27</v>
      </c>
      <c r="B30">
        <f>IF('Round 2'!V$24=1,10,'Round 2'!B30)</f>
        <v>6</v>
      </c>
      <c r="C30">
        <f>IF('Round 2'!W$24=1,10,'Round 2'!C30)</f>
        <v>10</v>
      </c>
      <c r="D30">
        <f>IF('Round 2'!X$24=1,10,'Round 2'!D30)</f>
        <v>4</v>
      </c>
      <c r="E30">
        <f>IF('Round 2'!Y$24=1,10,'Round 2'!E30)</f>
        <v>7</v>
      </c>
      <c r="F30">
        <f>IF('Round 2'!Z$24=1,10,'Round 2'!F30)</f>
        <v>5</v>
      </c>
      <c r="G30">
        <f>IF('Round 2'!AA$24=1,10,'Round 2'!G30)</f>
        <v>8</v>
      </c>
      <c r="H30">
        <f>IF('Round 2'!AB$24=1,10,'Round 2'!H30)</f>
        <v>2</v>
      </c>
      <c r="I30">
        <f>IF('Round 2'!AC$24=1,10,'Round 2'!I30)</f>
        <v>10</v>
      </c>
      <c r="K30">
        <f t="shared" si="5"/>
        <v>27</v>
      </c>
      <c r="L30">
        <f t="shared" si="2"/>
        <v>4</v>
      </c>
      <c r="M30">
        <f t="shared" si="2"/>
        <v>7</v>
      </c>
      <c r="N30">
        <f t="shared" si="2"/>
        <v>2</v>
      </c>
      <c r="O30">
        <f t="shared" si="2"/>
        <v>5</v>
      </c>
      <c r="P30">
        <f t="shared" si="2"/>
        <v>3</v>
      </c>
      <c r="Q30">
        <f t="shared" si="2"/>
        <v>6</v>
      </c>
      <c r="R30">
        <f t="shared" si="2"/>
        <v>1</v>
      </c>
      <c r="S30">
        <f t="shared" si="2"/>
        <v>7</v>
      </c>
    </row>
    <row r="31" spans="1:29" x14ac:dyDescent="0.25">
      <c r="A31">
        <f t="shared" si="4"/>
        <v>28</v>
      </c>
      <c r="B31">
        <f>IF('Round 2'!V$24=1,10,'Round 2'!B31)</f>
        <v>3</v>
      </c>
      <c r="C31">
        <f>IF('Round 2'!W$24=1,10,'Round 2'!C31)</f>
        <v>10</v>
      </c>
      <c r="D31">
        <f>IF('Round 2'!X$24=1,10,'Round 2'!D31)</f>
        <v>1</v>
      </c>
      <c r="E31">
        <f>IF('Round 2'!Y$24=1,10,'Round 2'!E31)</f>
        <v>2</v>
      </c>
      <c r="F31">
        <f>IF('Round 2'!Z$24=1,10,'Round 2'!F31)</f>
        <v>6</v>
      </c>
      <c r="G31">
        <f>IF('Round 2'!AA$24=1,10,'Round 2'!G31)</f>
        <v>4</v>
      </c>
      <c r="H31">
        <f>IF('Round 2'!AB$24=1,10,'Round 2'!H31)</f>
        <v>8</v>
      </c>
      <c r="I31">
        <f>IF('Round 2'!AC$24=1,10,'Round 2'!I31)</f>
        <v>10</v>
      </c>
      <c r="K31">
        <f t="shared" si="5"/>
        <v>28</v>
      </c>
      <c r="L31">
        <f t="shared" si="2"/>
        <v>3</v>
      </c>
      <c r="M31">
        <f t="shared" si="2"/>
        <v>7</v>
      </c>
      <c r="N31">
        <f t="shared" si="2"/>
        <v>1</v>
      </c>
      <c r="O31">
        <f t="shared" si="2"/>
        <v>2</v>
      </c>
      <c r="P31">
        <f t="shared" si="2"/>
        <v>5</v>
      </c>
      <c r="Q31">
        <f t="shared" si="2"/>
        <v>4</v>
      </c>
      <c r="R31">
        <f t="shared" si="2"/>
        <v>6</v>
      </c>
      <c r="S31">
        <f t="shared" si="2"/>
        <v>7</v>
      </c>
    </row>
  </sheetData>
  <hyperlinks>
    <hyperlink ref="A19" r:id="rId1" display="http://talkfantasyfootball.org/memberlist.php?mode=viewprofile&amp;u=41768"/>
    <hyperlink ref="K19" r:id="rId2" display="http://talkfantasyfootball.org/memberlist.php?mode=viewprofile&amp;u=41768"/>
  </hyperlinks>
  <pageMargins left="0.7" right="0.7" top="0.75" bottom="0.75" header="0.3" footer="0.3"/>
  <pageSetup paperSize="9" orientation="portrait" horizontalDpi="90" verticalDpi="90"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1"/>
  <sheetViews>
    <sheetView tabSelected="1" zoomScale="80" zoomScaleNormal="80" workbookViewId="0">
      <pane xSplit="1" ySplit="3" topLeftCell="B4" activePane="bottomRight" state="frozen"/>
      <selection activeCell="K3" activeCellId="1" sqref="A3 K3"/>
      <selection pane="topRight" activeCell="K3" activeCellId="1" sqref="A3 K3"/>
      <selection pane="bottomLeft" activeCell="K3" activeCellId="1" sqref="A3 K3"/>
      <selection pane="bottomRight" activeCell="C4" sqref="C4"/>
    </sheetView>
  </sheetViews>
  <sheetFormatPr defaultRowHeight="15" x14ac:dyDescent="0.25"/>
  <cols>
    <col min="1" max="1" width="17.28515625" customWidth="1"/>
    <col min="2" max="2" width="16.42578125" customWidth="1"/>
    <col min="3" max="3" width="8.5703125" customWidth="1"/>
    <col min="4" max="4" width="6.42578125" customWidth="1"/>
    <col min="5" max="5" width="5.7109375" customWidth="1"/>
    <col min="6" max="6" width="12.140625" customWidth="1"/>
    <col min="7" max="7" width="6.7109375" customWidth="1"/>
    <col min="8" max="8" width="10" customWidth="1"/>
    <col min="9" max="10" width="5.28515625" customWidth="1"/>
    <col min="11" max="11" width="17.28515625" customWidth="1"/>
    <col min="12" max="19" width="11.42578125" customWidth="1"/>
  </cols>
  <sheetData>
    <row r="1" spans="1:29" x14ac:dyDescent="0.25">
      <c r="A1" t="s">
        <v>5</v>
      </c>
      <c r="K1" t="s">
        <v>4</v>
      </c>
      <c r="U1" t="s">
        <v>3</v>
      </c>
    </row>
    <row r="2" spans="1:29" x14ac:dyDescent="0.25">
      <c r="A2">
        <v>4</v>
      </c>
    </row>
    <row r="3" spans="1:29" x14ac:dyDescent="0.25">
      <c r="B3" t="s">
        <v>7</v>
      </c>
      <c r="C3" t="s">
        <v>8</v>
      </c>
      <c r="D3" t="s">
        <v>9</v>
      </c>
      <c r="E3" t="s">
        <v>10</v>
      </c>
      <c r="F3" t="s">
        <v>11</v>
      </c>
      <c r="G3" t="s">
        <v>12</v>
      </c>
      <c r="H3" t="s">
        <v>13</v>
      </c>
      <c r="I3" t="s">
        <v>14</v>
      </c>
      <c r="L3" t="s">
        <v>7</v>
      </c>
      <c r="M3" t="s">
        <v>8</v>
      </c>
      <c r="N3" t="s">
        <v>9</v>
      </c>
      <c r="O3" t="s">
        <v>10</v>
      </c>
      <c r="P3" t="s">
        <v>11</v>
      </c>
      <c r="Q3" t="s">
        <v>12</v>
      </c>
      <c r="R3" t="s">
        <v>13</v>
      </c>
      <c r="S3" t="s">
        <v>14</v>
      </c>
      <c r="V3" t="s">
        <v>7</v>
      </c>
      <c r="W3" t="s">
        <v>8</v>
      </c>
      <c r="X3" t="s">
        <v>9</v>
      </c>
      <c r="Y3" t="s">
        <v>10</v>
      </c>
      <c r="Z3" t="s">
        <v>11</v>
      </c>
      <c r="AA3" t="s">
        <v>12</v>
      </c>
      <c r="AB3" t="s">
        <v>13</v>
      </c>
      <c r="AC3" t="s">
        <v>14</v>
      </c>
    </row>
    <row r="4" spans="1:29" x14ac:dyDescent="0.25">
      <c r="A4">
        <v>1</v>
      </c>
      <c r="B4">
        <f>IF('Round 3'!V$24=1,10,'Round 3'!B4)</f>
        <v>3</v>
      </c>
      <c r="C4">
        <f>IF('Round 3'!W$24=1,10,'Round 3'!C4)</f>
        <v>10</v>
      </c>
      <c r="D4">
        <f>IF('Round 3'!X$24=1,10,'Round 3'!D4)</f>
        <v>5</v>
      </c>
      <c r="E4">
        <f>IF('Round 3'!Y$24=1,10,'Round 3'!E4)</f>
        <v>4</v>
      </c>
      <c r="F4">
        <f>IF('Round 3'!Z$24=1,10,'Round 3'!F4)</f>
        <v>2</v>
      </c>
      <c r="G4">
        <f>IF('Round 3'!AA$24=1,10,'Round 3'!G4)</f>
        <v>7</v>
      </c>
      <c r="H4">
        <f>IF('Round 3'!AB$24=1,10,'Round 3'!H4)</f>
        <v>1</v>
      </c>
      <c r="I4">
        <f>IF('Round 3'!AC$24=1,10,'Round 3'!I4)</f>
        <v>10</v>
      </c>
      <c r="K4">
        <v>1</v>
      </c>
      <c r="L4">
        <f>RANK(B4,$B4:$I4,1)</f>
        <v>3</v>
      </c>
      <c r="M4">
        <f t="shared" ref="M4:S19" si="0">RANK(C4,$B4:$I4,1)</f>
        <v>7</v>
      </c>
      <c r="N4">
        <f t="shared" si="0"/>
        <v>5</v>
      </c>
      <c r="O4">
        <f t="shared" si="0"/>
        <v>4</v>
      </c>
      <c r="P4">
        <f t="shared" si="0"/>
        <v>2</v>
      </c>
      <c r="Q4">
        <f t="shared" si="0"/>
        <v>6</v>
      </c>
      <c r="R4">
        <f t="shared" si="0"/>
        <v>1</v>
      </c>
      <c r="S4">
        <f t="shared" si="0"/>
        <v>7</v>
      </c>
      <c r="U4">
        <v>1</v>
      </c>
      <c r="V4">
        <f>COUNTIF(L:L,$U4)</f>
        <v>2</v>
      </c>
      <c r="W4">
        <f t="shared" ref="W4:AC11" si="1">COUNTIF(M:M,$U4)</f>
        <v>0</v>
      </c>
      <c r="X4">
        <f t="shared" si="1"/>
        <v>5</v>
      </c>
      <c r="Y4">
        <f t="shared" si="1"/>
        <v>3</v>
      </c>
      <c r="Z4">
        <f t="shared" si="1"/>
        <v>5</v>
      </c>
      <c r="AA4">
        <f t="shared" si="1"/>
        <v>5</v>
      </c>
      <c r="AB4">
        <f t="shared" si="1"/>
        <v>8</v>
      </c>
      <c r="AC4">
        <f t="shared" si="1"/>
        <v>0</v>
      </c>
    </row>
    <row r="5" spans="1:29" x14ac:dyDescent="0.25">
      <c r="A5">
        <f>A4+1</f>
        <v>2</v>
      </c>
      <c r="B5">
        <f>IF('Round 3'!V$24=1,10,'Round 3'!B5)</f>
        <v>2</v>
      </c>
      <c r="C5">
        <f>IF('Round 3'!W$24=1,10,'Round 3'!C5)</f>
        <v>10</v>
      </c>
      <c r="D5">
        <f>IF('Round 3'!X$24=1,10,'Round 3'!D5)</f>
        <v>3</v>
      </c>
      <c r="E5">
        <f>IF('Round 3'!Y$24=1,10,'Round 3'!E5)</f>
        <v>1</v>
      </c>
      <c r="F5">
        <f>IF('Round 3'!Z$24=1,10,'Round 3'!F5)</f>
        <v>7</v>
      </c>
      <c r="G5">
        <f>IF('Round 3'!AA$24=1,10,'Round 3'!G5)</f>
        <v>5</v>
      </c>
      <c r="H5">
        <f>IF('Round 3'!AB$24=1,10,'Round 3'!H5)</f>
        <v>4</v>
      </c>
      <c r="I5">
        <f>IF('Round 3'!AC$24=1,10,'Round 3'!I5)</f>
        <v>10</v>
      </c>
      <c r="K5">
        <f>K4+1</f>
        <v>2</v>
      </c>
      <c r="L5">
        <f t="shared" ref="L5:S31" si="2">RANK(B5,$B5:$I5,1)</f>
        <v>2</v>
      </c>
      <c r="M5">
        <f t="shared" si="0"/>
        <v>7</v>
      </c>
      <c r="N5">
        <f t="shared" si="0"/>
        <v>3</v>
      </c>
      <c r="O5">
        <f t="shared" si="0"/>
        <v>1</v>
      </c>
      <c r="P5">
        <f t="shared" si="0"/>
        <v>6</v>
      </c>
      <c r="Q5">
        <f t="shared" si="0"/>
        <v>5</v>
      </c>
      <c r="R5">
        <f t="shared" si="0"/>
        <v>4</v>
      </c>
      <c r="S5">
        <f t="shared" si="0"/>
        <v>7</v>
      </c>
      <c r="U5">
        <v>2</v>
      </c>
      <c r="V5">
        <f t="shared" ref="V5:V11" si="3">COUNTIF(L:L,$U5)</f>
        <v>6</v>
      </c>
      <c r="W5">
        <f t="shared" si="1"/>
        <v>0</v>
      </c>
      <c r="X5">
        <f t="shared" si="1"/>
        <v>3</v>
      </c>
      <c r="Y5">
        <f t="shared" si="1"/>
        <v>4</v>
      </c>
      <c r="Z5">
        <f t="shared" si="1"/>
        <v>7</v>
      </c>
      <c r="AA5">
        <f t="shared" si="1"/>
        <v>3</v>
      </c>
      <c r="AB5">
        <f t="shared" si="1"/>
        <v>5</v>
      </c>
      <c r="AC5">
        <f t="shared" si="1"/>
        <v>0</v>
      </c>
    </row>
    <row r="6" spans="1:29" x14ac:dyDescent="0.25">
      <c r="A6">
        <f t="shared" ref="A6:A31" si="4">A5+1</f>
        <v>3</v>
      </c>
      <c r="B6">
        <f>IF('Round 3'!V$24=1,10,'Round 3'!B6)</f>
        <v>7</v>
      </c>
      <c r="C6">
        <f>IF('Round 3'!W$24=1,10,'Round 3'!C6)</f>
        <v>10</v>
      </c>
      <c r="D6">
        <f>IF('Round 3'!X$24=1,10,'Round 3'!D6)</f>
        <v>3</v>
      </c>
      <c r="E6">
        <f>IF('Round 3'!Y$24=1,10,'Round 3'!E6)</f>
        <v>5</v>
      </c>
      <c r="F6">
        <f>IF('Round 3'!Z$24=1,10,'Round 3'!F6)</f>
        <v>8</v>
      </c>
      <c r="G6">
        <f>IF('Round 3'!AA$24=1,10,'Round 3'!G6)</f>
        <v>1</v>
      </c>
      <c r="H6">
        <f>IF('Round 3'!AB$24=1,10,'Round 3'!H6)</f>
        <v>2</v>
      </c>
      <c r="I6">
        <f>IF('Round 3'!AC$24=1,10,'Round 3'!I6)</f>
        <v>10</v>
      </c>
      <c r="K6">
        <f t="shared" ref="K6:K31" si="5">K5+1</f>
        <v>3</v>
      </c>
      <c r="L6">
        <f t="shared" si="2"/>
        <v>5</v>
      </c>
      <c r="M6">
        <f t="shared" si="0"/>
        <v>7</v>
      </c>
      <c r="N6">
        <f t="shared" si="0"/>
        <v>3</v>
      </c>
      <c r="O6">
        <f t="shared" si="0"/>
        <v>4</v>
      </c>
      <c r="P6">
        <f t="shared" si="0"/>
        <v>6</v>
      </c>
      <c r="Q6">
        <f t="shared" si="0"/>
        <v>1</v>
      </c>
      <c r="R6">
        <f t="shared" si="0"/>
        <v>2</v>
      </c>
      <c r="S6">
        <f t="shared" si="0"/>
        <v>7</v>
      </c>
      <c r="U6">
        <v>3</v>
      </c>
      <c r="V6">
        <f t="shared" si="3"/>
        <v>6</v>
      </c>
      <c r="W6">
        <f t="shared" si="1"/>
        <v>0</v>
      </c>
      <c r="X6">
        <f t="shared" si="1"/>
        <v>6</v>
      </c>
      <c r="Y6">
        <f t="shared" si="1"/>
        <v>6</v>
      </c>
      <c r="Z6">
        <f t="shared" si="1"/>
        <v>2</v>
      </c>
      <c r="AA6">
        <f t="shared" si="1"/>
        <v>3</v>
      </c>
      <c r="AB6">
        <f t="shared" si="1"/>
        <v>5</v>
      </c>
      <c r="AC6">
        <f t="shared" si="1"/>
        <v>0</v>
      </c>
    </row>
    <row r="7" spans="1:29" x14ac:dyDescent="0.25">
      <c r="A7">
        <f t="shared" si="4"/>
        <v>4</v>
      </c>
      <c r="B7">
        <f>IF('Round 3'!V$24=1,10,'Round 3'!B7)</f>
        <v>3</v>
      </c>
      <c r="C7">
        <f>IF('Round 3'!W$24=1,10,'Round 3'!C7)</f>
        <v>10</v>
      </c>
      <c r="D7">
        <f>IF('Round 3'!X$24=1,10,'Round 3'!D7)</f>
        <v>1</v>
      </c>
      <c r="E7">
        <f>IF('Round 3'!Y$24=1,10,'Round 3'!E7)</f>
        <v>5</v>
      </c>
      <c r="F7">
        <f>IF('Round 3'!Z$24=1,10,'Round 3'!F7)</f>
        <v>7</v>
      </c>
      <c r="G7">
        <f>IF('Round 3'!AA$24=1,10,'Round 3'!G7)</f>
        <v>8</v>
      </c>
      <c r="H7">
        <f>IF('Round 3'!AB$24=1,10,'Round 3'!H7)</f>
        <v>4</v>
      </c>
      <c r="I7">
        <f>IF('Round 3'!AC$24=1,10,'Round 3'!I7)</f>
        <v>10</v>
      </c>
      <c r="K7">
        <f t="shared" si="5"/>
        <v>4</v>
      </c>
      <c r="L7">
        <f t="shared" si="2"/>
        <v>2</v>
      </c>
      <c r="M7">
        <f t="shared" si="0"/>
        <v>7</v>
      </c>
      <c r="N7">
        <f t="shared" si="0"/>
        <v>1</v>
      </c>
      <c r="O7">
        <f t="shared" si="0"/>
        <v>4</v>
      </c>
      <c r="P7">
        <f t="shared" si="0"/>
        <v>5</v>
      </c>
      <c r="Q7">
        <f t="shared" si="0"/>
        <v>6</v>
      </c>
      <c r="R7">
        <f t="shared" si="0"/>
        <v>3</v>
      </c>
      <c r="S7">
        <f t="shared" si="0"/>
        <v>7</v>
      </c>
      <c r="U7">
        <v>4</v>
      </c>
      <c r="V7">
        <f t="shared" si="3"/>
        <v>3</v>
      </c>
      <c r="W7">
        <f t="shared" si="1"/>
        <v>0</v>
      </c>
      <c r="X7">
        <f t="shared" si="1"/>
        <v>7</v>
      </c>
      <c r="Y7">
        <f t="shared" si="1"/>
        <v>5</v>
      </c>
      <c r="Z7">
        <f t="shared" si="1"/>
        <v>3</v>
      </c>
      <c r="AA7">
        <f t="shared" si="1"/>
        <v>6</v>
      </c>
      <c r="AB7">
        <f t="shared" si="1"/>
        <v>4</v>
      </c>
      <c r="AC7">
        <f t="shared" si="1"/>
        <v>0</v>
      </c>
    </row>
    <row r="8" spans="1:29" x14ac:dyDescent="0.25">
      <c r="A8">
        <f t="shared" si="4"/>
        <v>5</v>
      </c>
      <c r="B8">
        <f>IF('Round 3'!V$24=1,10,'Round 3'!B8)</f>
        <v>8</v>
      </c>
      <c r="C8">
        <f>IF('Round 3'!W$24=1,10,'Round 3'!C8)</f>
        <v>10</v>
      </c>
      <c r="D8">
        <f>IF('Round 3'!X$24=1,10,'Round 3'!D8)</f>
        <v>2</v>
      </c>
      <c r="E8">
        <f>IF('Round 3'!Y$24=1,10,'Round 3'!E8)</f>
        <v>7</v>
      </c>
      <c r="F8">
        <f>IF('Round 3'!Z$24=1,10,'Round 3'!F8)</f>
        <v>5</v>
      </c>
      <c r="G8">
        <f>IF('Round 3'!AA$24=1,10,'Round 3'!G8)</f>
        <v>3</v>
      </c>
      <c r="H8">
        <f>IF('Round 3'!AB$24=1,10,'Round 3'!H8)</f>
        <v>4</v>
      </c>
      <c r="I8">
        <f>IF('Round 3'!AC$24=1,10,'Round 3'!I8)</f>
        <v>10</v>
      </c>
      <c r="K8">
        <f t="shared" si="5"/>
        <v>5</v>
      </c>
      <c r="L8">
        <f t="shared" si="2"/>
        <v>6</v>
      </c>
      <c r="M8">
        <f t="shared" si="0"/>
        <v>7</v>
      </c>
      <c r="N8">
        <f t="shared" si="0"/>
        <v>1</v>
      </c>
      <c r="O8">
        <f t="shared" si="0"/>
        <v>5</v>
      </c>
      <c r="P8">
        <f t="shared" si="0"/>
        <v>4</v>
      </c>
      <c r="Q8">
        <f t="shared" si="0"/>
        <v>2</v>
      </c>
      <c r="R8">
        <f t="shared" si="0"/>
        <v>3</v>
      </c>
      <c r="S8">
        <f t="shared" si="0"/>
        <v>7</v>
      </c>
      <c r="U8">
        <v>5</v>
      </c>
      <c r="V8">
        <f t="shared" si="3"/>
        <v>3</v>
      </c>
      <c r="W8">
        <f t="shared" si="1"/>
        <v>0</v>
      </c>
      <c r="X8">
        <f t="shared" si="1"/>
        <v>6</v>
      </c>
      <c r="Y8">
        <f t="shared" si="1"/>
        <v>4</v>
      </c>
      <c r="Z8">
        <f t="shared" si="1"/>
        <v>5</v>
      </c>
      <c r="AA8">
        <f t="shared" si="1"/>
        <v>7</v>
      </c>
      <c r="AB8">
        <f t="shared" si="1"/>
        <v>3</v>
      </c>
      <c r="AC8">
        <f t="shared" si="1"/>
        <v>0</v>
      </c>
    </row>
    <row r="9" spans="1:29" x14ac:dyDescent="0.25">
      <c r="A9">
        <f t="shared" si="4"/>
        <v>6</v>
      </c>
      <c r="B9">
        <f>IF('Round 3'!V$24=1,10,'Round 3'!B9)</f>
        <v>3</v>
      </c>
      <c r="C9">
        <f>IF('Round 3'!W$24=1,10,'Round 3'!C9)</f>
        <v>10</v>
      </c>
      <c r="D9">
        <f>IF('Round 3'!X$24=1,10,'Round 3'!D9)</f>
        <v>6</v>
      </c>
      <c r="E9">
        <f>IF('Round 3'!Y$24=1,10,'Round 3'!E9)</f>
        <v>8</v>
      </c>
      <c r="F9">
        <f>IF('Round 3'!Z$24=1,10,'Round 3'!F9)</f>
        <v>7</v>
      </c>
      <c r="G9">
        <f>IF('Round 3'!AA$24=1,10,'Round 3'!G9)</f>
        <v>4</v>
      </c>
      <c r="H9">
        <f>IF('Round 3'!AB$24=1,10,'Round 3'!H9)</f>
        <v>2</v>
      </c>
      <c r="I9">
        <f>IF('Round 3'!AC$24=1,10,'Round 3'!I9)</f>
        <v>10</v>
      </c>
      <c r="K9">
        <f t="shared" si="5"/>
        <v>6</v>
      </c>
      <c r="L9">
        <f t="shared" si="2"/>
        <v>2</v>
      </c>
      <c r="M9">
        <f t="shared" si="0"/>
        <v>7</v>
      </c>
      <c r="N9">
        <f t="shared" si="0"/>
        <v>4</v>
      </c>
      <c r="O9">
        <f t="shared" si="0"/>
        <v>6</v>
      </c>
      <c r="P9">
        <f t="shared" si="0"/>
        <v>5</v>
      </c>
      <c r="Q9">
        <f t="shared" si="0"/>
        <v>3</v>
      </c>
      <c r="R9">
        <f t="shared" si="0"/>
        <v>1</v>
      </c>
      <c r="S9">
        <f t="shared" si="0"/>
        <v>7</v>
      </c>
      <c r="U9">
        <v>6</v>
      </c>
      <c r="V9">
        <f t="shared" si="3"/>
        <v>8</v>
      </c>
      <c r="W9">
        <f t="shared" si="1"/>
        <v>0</v>
      </c>
      <c r="X9">
        <f t="shared" si="1"/>
        <v>1</v>
      </c>
      <c r="Y9">
        <f t="shared" si="1"/>
        <v>6</v>
      </c>
      <c r="Z9">
        <f t="shared" si="1"/>
        <v>6</v>
      </c>
      <c r="AA9">
        <f t="shared" si="1"/>
        <v>4</v>
      </c>
      <c r="AB9">
        <f t="shared" si="1"/>
        <v>3</v>
      </c>
      <c r="AC9">
        <f t="shared" si="1"/>
        <v>0</v>
      </c>
    </row>
    <row r="10" spans="1:29" x14ac:dyDescent="0.25">
      <c r="A10">
        <f t="shared" si="4"/>
        <v>7</v>
      </c>
      <c r="B10">
        <f>IF('Round 3'!V$24=1,10,'Round 3'!B10)</f>
        <v>3</v>
      </c>
      <c r="C10">
        <f>IF('Round 3'!W$24=1,10,'Round 3'!C10)</f>
        <v>10</v>
      </c>
      <c r="D10">
        <f>IF('Round 3'!X$24=1,10,'Round 3'!D10)</f>
        <v>6</v>
      </c>
      <c r="E10">
        <f>IF('Round 3'!Y$24=1,10,'Round 3'!E10)</f>
        <v>7</v>
      </c>
      <c r="F10">
        <f>IF('Round 3'!Z$24=1,10,'Round 3'!F10)</f>
        <v>5</v>
      </c>
      <c r="G10">
        <f>IF('Round 3'!AA$24=1,10,'Round 3'!G10)</f>
        <v>1</v>
      </c>
      <c r="H10">
        <f>IF('Round 3'!AB$24=1,10,'Round 3'!H10)</f>
        <v>4</v>
      </c>
      <c r="I10">
        <f>IF('Round 3'!AC$24=1,10,'Round 3'!I10)</f>
        <v>10</v>
      </c>
      <c r="K10">
        <f t="shared" si="5"/>
        <v>7</v>
      </c>
      <c r="L10">
        <f t="shared" si="2"/>
        <v>2</v>
      </c>
      <c r="M10">
        <f t="shared" si="0"/>
        <v>7</v>
      </c>
      <c r="N10">
        <f t="shared" si="0"/>
        <v>5</v>
      </c>
      <c r="O10">
        <f t="shared" si="0"/>
        <v>6</v>
      </c>
      <c r="P10">
        <f t="shared" si="0"/>
        <v>4</v>
      </c>
      <c r="Q10">
        <f t="shared" si="0"/>
        <v>1</v>
      </c>
      <c r="R10">
        <f t="shared" si="0"/>
        <v>3</v>
      </c>
      <c r="S10">
        <f t="shared" si="0"/>
        <v>7</v>
      </c>
      <c r="U10">
        <v>7</v>
      </c>
      <c r="V10">
        <f t="shared" si="3"/>
        <v>0</v>
      </c>
      <c r="W10">
        <f t="shared" si="1"/>
        <v>28</v>
      </c>
      <c r="X10">
        <f t="shared" si="1"/>
        <v>0</v>
      </c>
      <c r="Y10">
        <f t="shared" si="1"/>
        <v>0</v>
      </c>
      <c r="Z10">
        <f t="shared" si="1"/>
        <v>0</v>
      </c>
      <c r="AA10">
        <f t="shared" si="1"/>
        <v>0</v>
      </c>
      <c r="AB10">
        <f t="shared" si="1"/>
        <v>0</v>
      </c>
      <c r="AC10">
        <f t="shared" si="1"/>
        <v>28</v>
      </c>
    </row>
    <row r="11" spans="1:29" x14ac:dyDescent="0.25">
      <c r="A11">
        <f t="shared" si="4"/>
        <v>8</v>
      </c>
      <c r="B11">
        <f>IF('Round 3'!V$24=1,10,'Round 3'!B11)</f>
        <v>8</v>
      </c>
      <c r="C11">
        <f>IF('Round 3'!W$24=1,10,'Round 3'!C11)</f>
        <v>10</v>
      </c>
      <c r="D11">
        <f>IF('Round 3'!X$24=1,10,'Round 3'!D11)</f>
        <v>2</v>
      </c>
      <c r="E11">
        <f>IF('Round 3'!Y$24=1,10,'Round 3'!E11)</f>
        <v>5</v>
      </c>
      <c r="F11">
        <f>IF('Round 3'!Z$24=1,10,'Round 3'!F11)</f>
        <v>4</v>
      </c>
      <c r="G11">
        <f>IF('Round 3'!AA$24=1,10,'Round 3'!G11)</f>
        <v>1</v>
      </c>
      <c r="H11">
        <f>IF('Round 3'!AB$24=1,10,'Round 3'!H11)</f>
        <v>6</v>
      </c>
      <c r="I11">
        <f>IF('Round 3'!AC$24=1,10,'Round 3'!I11)</f>
        <v>10</v>
      </c>
      <c r="K11">
        <f t="shared" si="5"/>
        <v>8</v>
      </c>
      <c r="L11">
        <f t="shared" si="2"/>
        <v>6</v>
      </c>
      <c r="M11">
        <f t="shared" si="0"/>
        <v>7</v>
      </c>
      <c r="N11">
        <f t="shared" si="0"/>
        <v>2</v>
      </c>
      <c r="O11">
        <f t="shared" si="0"/>
        <v>4</v>
      </c>
      <c r="P11">
        <f t="shared" si="0"/>
        <v>3</v>
      </c>
      <c r="Q11">
        <f t="shared" si="0"/>
        <v>1</v>
      </c>
      <c r="R11">
        <f t="shared" si="0"/>
        <v>5</v>
      </c>
      <c r="S11">
        <f t="shared" si="0"/>
        <v>7</v>
      </c>
      <c r="U11">
        <v>8</v>
      </c>
      <c r="V11">
        <f t="shared" si="3"/>
        <v>0</v>
      </c>
      <c r="W11">
        <f t="shared" si="1"/>
        <v>0</v>
      </c>
      <c r="X11">
        <f t="shared" si="1"/>
        <v>0</v>
      </c>
      <c r="Y11">
        <f t="shared" si="1"/>
        <v>0</v>
      </c>
      <c r="Z11">
        <f t="shared" si="1"/>
        <v>0</v>
      </c>
      <c r="AA11">
        <f t="shared" si="1"/>
        <v>0</v>
      </c>
      <c r="AB11">
        <f t="shared" si="1"/>
        <v>0</v>
      </c>
      <c r="AC11">
        <f t="shared" si="1"/>
        <v>0</v>
      </c>
    </row>
    <row r="12" spans="1:29" x14ac:dyDescent="0.25">
      <c r="A12">
        <f t="shared" si="4"/>
        <v>9</v>
      </c>
      <c r="B12">
        <f>IF('Round 3'!V$24=1,10,'Round 3'!B12)</f>
        <v>7</v>
      </c>
      <c r="C12">
        <f>IF('Round 3'!W$24=1,10,'Round 3'!C12)</f>
        <v>10</v>
      </c>
      <c r="D12">
        <f>IF('Round 3'!X$24=1,10,'Round 3'!D12)</f>
        <v>6</v>
      </c>
      <c r="E12">
        <f>IF('Round 3'!Y$24=1,10,'Round 3'!E12)</f>
        <v>5</v>
      </c>
      <c r="F12">
        <f>IF('Round 3'!Z$24=1,10,'Round 3'!F12)</f>
        <v>2</v>
      </c>
      <c r="G12">
        <f>IF('Round 3'!AA$24=1,10,'Round 3'!G12)</f>
        <v>8</v>
      </c>
      <c r="H12">
        <f>IF('Round 3'!AB$24=1,10,'Round 3'!H12)</f>
        <v>3</v>
      </c>
      <c r="I12">
        <f>IF('Round 3'!AC$24=1,10,'Round 3'!I12)</f>
        <v>10</v>
      </c>
      <c r="K12">
        <f t="shared" si="5"/>
        <v>9</v>
      </c>
      <c r="L12">
        <f t="shared" si="2"/>
        <v>5</v>
      </c>
      <c r="M12">
        <f t="shared" si="0"/>
        <v>7</v>
      </c>
      <c r="N12">
        <f t="shared" si="0"/>
        <v>4</v>
      </c>
      <c r="O12">
        <f t="shared" si="0"/>
        <v>3</v>
      </c>
      <c r="P12">
        <f t="shared" si="0"/>
        <v>1</v>
      </c>
      <c r="Q12">
        <f t="shared" si="0"/>
        <v>6</v>
      </c>
      <c r="R12">
        <f t="shared" si="0"/>
        <v>2</v>
      </c>
      <c r="S12">
        <f t="shared" si="0"/>
        <v>7</v>
      </c>
    </row>
    <row r="13" spans="1:29" x14ac:dyDescent="0.25">
      <c r="A13">
        <f t="shared" si="4"/>
        <v>10</v>
      </c>
      <c r="B13">
        <f>IF('Round 3'!V$24=1,10,'Round 3'!B13)</f>
        <v>8</v>
      </c>
      <c r="C13">
        <f>IF('Round 3'!W$24=1,10,'Round 3'!C13)</f>
        <v>10</v>
      </c>
      <c r="D13">
        <f>IF('Round 3'!X$24=1,10,'Round 3'!D13)</f>
        <v>3</v>
      </c>
      <c r="E13">
        <f>IF('Round 3'!Y$24=1,10,'Round 3'!E13)</f>
        <v>6</v>
      </c>
      <c r="F13">
        <f>IF('Round 3'!Z$24=1,10,'Round 3'!F13)</f>
        <v>1</v>
      </c>
      <c r="G13">
        <f>IF('Round 3'!AA$24=1,10,'Round 3'!G13)</f>
        <v>2</v>
      </c>
      <c r="H13">
        <f>IF('Round 3'!AB$24=1,10,'Round 3'!H13)</f>
        <v>4</v>
      </c>
      <c r="I13">
        <f>IF('Round 3'!AC$24=1,10,'Round 3'!I13)</f>
        <v>10</v>
      </c>
      <c r="K13">
        <f t="shared" si="5"/>
        <v>10</v>
      </c>
      <c r="L13">
        <f t="shared" si="2"/>
        <v>6</v>
      </c>
      <c r="M13">
        <f t="shared" si="0"/>
        <v>7</v>
      </c>
      <c r="N13">
        <f t="shared" si="0"/>
        <v>3</v>
      </c>
      <c r="O13">
        <f t="shared" si="0"/>
        <v>5</v>
      </c>
      <c r="P13">
        <f t="shared" si="0"/>
        <v>1</v>
      </c>
      <c r="Q13">
        <f t="shared" si="0"/>
        <v>2</v>
      </c>
      <c r="R13">
        <f t="shared" si="0"/>
        <v>4</v>
      </c>
      <c r="S13">
        <f t="shared" si="0"/>
        <v>7</v>
      </c>
    </row>
    <row r="14" spans="1:29" x14ac:dyDescent="0.25">
      <c r="A14">
        <f t="shared" si="4"/>
        <v>11</v>
      </c>
      <c r="B14">
        <f>IF('Round 3'!V$24=1,10,'Round 3'!B14)</f>
        <v>2</v>
      </c>
      <c r="C14">
        <f>IF('Round 3'!W$24=1,10,'Round 3'!C14)</f>
        <v>10</v>
      </c>
      <c r="D14">
        <f>IF('Round 3'!X$24=1,10,'Round 3'!D14)</f>
        <v>4</v>
      </c>
      <c r="E14">
        <f>IF('Round 3'!Y$24=1,10,'Round 3'!E14)</f>
        <v>8</v>
      </c>
      <c r="F14">
        <f>IF('Round 3'!Z$24=1,10,'Round 3'!F14)</f>
        <v>3</v>
      </c>
      <c r="G14">
        <f>IF('Round 3'!AA$24=1,10,'Round 3'!G14)</f>
        <v>7</v>
      </c>
      <c r="H14">
        <f>IF('Round 3'!AB$24=1,10,'Round 3'!H14)</f>
        <v>5</v>
      </c>
      <c r="I14">
        <f>IF('Round 3'!AC$24=1,10,'Round 3'!I14)</f>
        <v>10</v>
      </c>
      <c r="K14">
        <f t="shared" si="5"/>
        <v>11</v>
      </c>
      <c r="L14">
        <f t="shared" si="2"/>
        <v>1</v>
      </c>
      <c r="M14">
        <f t="shared" si="0"/>
        <v>7</v>
      </c>
      <c r="N14">
        <f t="shared" si="0"/>
        <v>3</v>
      </c>
      <c r="O14">
        <f t="shared" si="0"/>
        <v>6</v>
      </c>
      <c r="P14">
        <f t="shared" si="0"/>
        <v>2</v>
      </c>
      <c r="Q14">
        <f t="shared" si="0"/>
        <v>5</v>
      </c>
      <c r="R14">
        <f t="shared" si="0"/>
        <v>4</v>
      </c>
      <c r="S14">
        <f t="shared" si="0"/>
        <v>7</v>
      </c>
    </row>
    <row r="15" spans="1:29" x14ac:dyDescent="0.25">
      <c r="A15">
        <f t="shared" si="4"/>
        <v>12</v>
      </c>
      <c r="B15">
        <f>IF('Round 3'!V$24=1,10,'Round 3'!B15)</f>
        <v>3</v>
      </c>
      <c r="C15">
        <f>IF('Round 3'!W$24=1,10,'Round 3'!C15)</f>
        <v>10</v>
      </c>
      <c r="D15">
        <f>IF('Round 3'!X$24=1,10,'Round 3'!D15)</f>
        <v>5</v>
      </c>
      <c r="E15">
        <f>IF('Round 3'!Y$24=1,10,'Round 3'!E15)</f>
        <v>6</v>
      </c>
      <c r="F15">
        <f>IF('Round 3'!Z$24=1,10,'Round 3'!F15)</f>
        <v>1</v>
      </c>
      <c r="G15">
        <f>IF('Round 3'!AA$24=1,10,'Round 3'!G15)</f>
        <v>4</v>
      </c>
      <c r="H15">
        <f>IF('Round 3'!AB$24=1,10,'Round 3'!H15)</f>
        <v>2</v>
      </c>
      <c r="I15">
        <f>IF('Round 3'!AC$24=1,10,'Round 3'!I15)</f>
        <v>10</v>
      </c>
      <c r="K15">
        <f t="shared" si="5"/>
        <v>12</v>
      </c>
      <c r="L15">
        <f t="shared" si="2"/>
        <v>3</v>
      </c>
      <c r="M15">
        <f t="shared" si="0"/>
        <v>7</v>
      </c>
      <c r="N15">
        <f t="shared" si="0"/>
        <v>5</v>
      </c>
      <c r="O15">
        <f t="shared" si="0"/>
        <v>6</v>
      </c>
      <c r="P15">
        <f t="shared" si="0"/>
        <v>1</v>
      </c>
      <c r="Q15">
        <f t="shared" si="0"/>
        <v>4</v>
      </c>
      <c r="R15">
        <f t="shared" si="0"/>
        <v>2</v>
      </c>
      <c r="S15">
        <f t="shared" si="0"/>
        <v>7</v>
      </c>
    </row>
    <row r="16" spans="1:29" x14ac:dyDescent="0.25">
      <c r="A16">
        <f t="shared" si="4"/>
        <v>13</v>
      </c>
      <c r="B16">
        <f>IF('Round 3'!V$24=1,10,'Round 3'!B16)</f>
        <v>5</v>
      </c>
      <c r="C16">
        <f>IF('Round 3'!W$24=1,10,'Round 3'!C16)</f>
        <v>10</v>
      </c>
      <c r="D16">
        <f>IF('Round 3'!X$24=1,10,'Round 3'!D16)</f>
        <v>7</v>
      </c>
      <c r="E16">
        <f>IF('Round 3'!Y$24=1,10,'Round 3'!E16)</f>
        <v>8</v>
      </c>
      <c r="F16">
        <f>IF('Round 3'!Z$24=1,10,'Round 3'!F16)</f>
        <v>1</v>
      </c>
      <c r="G16">
        <f>IF('Round 3'!AA$24=1,10,'Round 3'!G16)</f>
        <v>4</v>
      </c>
      <c r="H16">
        <f>IF('Round 3'!AB$24=1,10,'Round 3'!H16)</f>
        <v>3</v>
      </c>
      <c r="I16">
        <f>IF('Round 3'!AC$24=1,10,'Round 3'!I16)</f>
        <v>10</v>
      </c>
      <c r="K16">
        <f t="shared" si="5"/>
        <v>13</v>
      </c>
      <c r="L16">
        <f t="shared" si="2"/>
        <v>4</v>
      </c>
      <c r="M16">
        <f t="shared" si="0"/>
        <v>7</v>
      </c>
      <c r="N16">
        <f t="shared" si="0"/>
        <v>5</v>
      </c>
      <c r="O16">
        <f t="shared" si="0"/>
        <v>6</v>
      </c>
      <c r="P16">
        <f t="shared" si="0"/>
        <v>1</v>
      </c>
      <c r="Q16">
        <f t="shared" si="0"/>
        <v>3</v>
      </c>
      <c r="R16">
        <f t="shared" si="0"/>
        <v>2</v>
      </c>
      <c r="S16">
        <f t="shared" si="0"/>
        <v>7</v>
      </c>
    </row>
    <row r="17" spans="1:29" x14ac:dyDescent="0.25">
      <c r="A17">
        <f t="shared" si="4"/>
        <v>14</v>
      </c>
      <c r="B17">
        <f>IF('Round 3'!V$24=1,10,'Round 3'!B17)</f>
        <v>6</v>
      </c>
      <c r="C17">
        <f>IF('Round 3'!W$24=1,10,'Round 3'!C17)</f>
        <v>10</v>
      </c>
      <c r="D17">
        <f>IF('Round 3'!X$24=1,10,'Round 3'!D17)</f>
        <v>3</v>
      </c>
      <c r="E17">
        <f>IF('Round 3'!Y$24=1,10,'Round 3'!E17)</f>
        <v>2</v>
      </c>
      <c r="F17">
        <f>IF('Round 3'!Z$24=1,10,'Round 3'!F17)</f>
        <v>7</v>
      </c>
      <c r="G17">
        <f>IF('Round 3'!AA$24=1,10,'Round 3'!G17)</f>
        <v>4</v>
      </c>
      <c r="H17">
        <f>IF('Round 3'!AB$24=1,10,'Round 3'!H17)</f>
        <v>1</v>
      </c>
      <c r="I17">
        <f>IF('Round 3'!AC$24=1,10,'Round 3'!I17)</f>
        <v>10</v>
      </c>
      <c r="K17">
        <f t="shared" si="5"/>
        <v>14</v>
      </c>
      <c r="L17">
        <f t="shared" si="2"/>
        <v>5</v>
      </c>
      <c r="M17">
        <f t="shared" si="0"/>
        <v>7</v>
      </c>
      <c r="N17">
        <f t="shared" si="0"/>
        <v>3</v>
      </c>
      <c r="O17">
        <f t="shared" si="0"/>
        <v>2</v>
      </c>
      <c r="P17">
        <f t="shared" si="0"/>
        <v>6</v>
      </c>
      <c r="Q17">
        <f t="shared" si="0"/>
        <v>4</v>
      </c>
      <c r="R17">
        <f t="shared" si="0"/>
        <v>1</v>
      </c>
      <c r="S17">
        <f t="shared" si="0"/>
        <v>7</v>
      </c>
    </row>
    <row r="18" spans="1:29" x14ac:dyDescent="0.25">
      <c r="A18">
        <f t="shared" si="4"/>
        <v>15</v>
      </c>
      <c r="B18">
        <f>IF('Round 3'!V$24=1,10,'Round 3'!B18)</f>
        <v>7</v>
      </c>
      <c r="C18">
        <f>IF('Round 3'!W$24=1,10,'Round 3'!C18)</f>
        <v>10</v>
      </c>
      <c r="D18">
        <f>IF('Round 3'!X$24=1,10,'Round 3'!D18)</f>
        <v>6</v>
      </c>
      <c r="E18">
        <f>IF('Round 3'!Y$24=1,10,'Round 3'!E18)</f>
        <v>1</v>
      </c>
      <c r="F18">
        <f>IF('Round 3'!Z$24=1,10,'Round 3'!F18)</f>
        <v>2</v>
      </c>
      <c r="G18">
        <f>IF('Round 3'!AA$24=1,10,'Round 3'!G18)</f>
        <v>4</v>
      </c>
      <c r="H18">
        <f>IF('Round 3'!AB$24=1,10,'Round 3'!H18)</f>
        <v>3</v>
      </c>
      <c r="I18">
        <f>IF('Round 3'!AC$24=1,10,'Round 3'!I18)</f>
        <v>10</v>
      </c>
      <c r="K18">
        <f t="shared" si="5"/>
        <v>15</v>
      </c>
      <c r="L18">
        <f t="shared" si="2"/>
        <v>6</v>
      </c>
      <c r="M18">
        <f t="shared" si="0"/>
        <v>7</v>
      </c>
      <c r="N18">
        <f t="shared" si="0"/>
        <v>5</v>
      </c>
      <c r="O18">
        <f t="shared" si="0"/>
        <v>1</v>
      </c>
      <c r="P18">
        <f t="shared" si="0"/>
        <v>2</v>
      </c>
      <c r="Q18">
        <f t="shared" si="0"/>
        <v>4</v>
      </c>
      <c r="R18">
        <f t="shared" si="0"/>
        <v>3</v>
      </c>
      <c r="S18">
        <f t="shared" si="0"/>
        <v>7</v>
      </c>
    </row>
    <row r="19" spans="1:29" x14ac:dyDescent="0.25">
      <c r="A19">
        <f t="shared" si="4"/>
        <v>16</v>
      </c>
      <c r="B19">
        <f>IF('Round 3'!V$24=1,10,'Round 3'!B19)</f>
        <v>1</v>
      </c>
      <c r="C19">
        <f>IF('Round 3'!W$24=1,10,'Round 3'!C19)</f>
        <v>10</v>
      </c>
      <c r="D19">
        <f>IF('Round 3'!X$24=1,10,'Round 3'!D19)</f>
        <v>5</v>
      </c>
      <c r="E19">
        <f>IF('Round 3'!Y$24=1,10,'Round 3'!E19)</f>
        <v>4</v>
      </c>
      <c r="F19">
        <f>IF('Round 3'!Z$24=1,10,'Round 3'!F19)</f>
        <v>7</v>
      </c>
      <c r="G19">
        <f>IF('Round 3'!AA$24=1,10,'Round 3'!G19)</f>
        <v>6</v>
      </c>
      <c r="H19">
        <f>IF('Round 3'!AB$24=1,10,'Round 3'!H19)</f>
        <v>2</v>
      </c>
      <c r="I19">
        <f>IF('Round 3'!AC$24=1,10,'Round 3'!I19)</f>
        <v>10</v>
      </c>
      <c r="K19">
        <f t="shared" si="5"/>
        <v>16</v>
      </c>
      <c r="L19">
        <f t="shared" si="2"/>
        <v>1</v>
      </c>
      <c r="M19">
        <f t="shared" si="0"/>
        <v>7</v>
      </c>
      <c r="N19">
        <f t="shared" si="0"/>
        <v>4</v>
      </c>
      <c r="O19">
        <f t="shared" si="0"/>
        <v>3</v>
      </c>
      <c r="P19">
        <f t="shared" si="0"/>
        <v>6</v>
      </c>
      <c r="Q19">
        <f t="shared" si="0"/>
        <v>5</v>
      </c>
      <c r="R19">
        <f t="shared" si="0"/>
        <v>2</v>
      </c>
      <c r="S19">
        <f t="shared" si="0"/>
        <v>7</v>
      </c>
    </row>
    <row r="20" spans="1:29" x14ac:dyDescent="0.25">
      <c r="A20">
        <f t="shared" si="4"/>
        <v>17</v>
      </c>
      <c r="B20">
        <f>IF('Round 3'!V$24=1,10,'Round 3'!B20)</f>
        <v>7</v>
      </c>
      <c r="C20">
        <f>IF('Round 3'!W$24=1,10,'Round 3'!C20)</f>
        <v>10</v>
      </c>
      <c r="D20">
        <f>IF('Round 3'!X$24=1,10,'Round 3'!D20)</f>
        <v>5</v>
      </c>
      <c r="E20">
        <f>IF('Round 3'!Y$24=1,10,'Round 3'!E20)</f>
        <v>4</v>
      </c>
      <c r="F20">
        <f>IF('Round 3'!Z$24=1,10,'Round 3'!F20)</f>
        <v>3</v>
      </c>
      <c r="G20">
        <f>IF('Round 3'!AA$24=1,10,'Round 3'!G20)</f>
        <v>6</v>
      </c>
      <c r="H20">
        <f>IF('Round 3'!AB$24=1,10,'Round 3'!H20)</f>
        <v>2</v>
      </c>
      <c r="I20">
        <f>IF('Round 3'!AC$24=1,10,'Round 3'!I20)</f>
        <v>10</v>
      </c>
      <c r="K20">
        <f t="shared" si="5"/>
        <v>17</v>
      </c>
      <c r="L20">
        <f t="shared" si="2"/>
        <v>6</v>
      </c>
      <c r="M20">
        <f t="shared" si="2"/>
        <v>7</v>
      </c>
      <c r="N20">
        <f t="shared" si="2"/>
        <v>4</v>
      </c>
      <c r="O20">
        <f t="shared" si="2"/>
        <v>3</v>
      </c>
      <c r="P20">
        <f t="shared" si="2"/>
        <v>2</v>
      </c>
      <c r="Q20">
        <f t="shared" si="2"/>
        <v>5</v>
      </c>
      <c r="R20">
        <f t="shared" si="2"/>
        <v>1</v>
      </c>
      <c r="S20">
        <f t="shared" si="2"/>
        <v>7</v>
      </c>
    </row>
    <row r="21" spans="1:29" x14ac:dyDescent="0.25">
      <c r="A21">
        <f t="shared" si="4"/>
        <v>18</v>
      </c>
      <c r="B21">
        <f>IF('Round 3'!V$24=1,10,'Round 3'!B21)</f>
        <v>3</v>
      </c>
      <c r="C21">
        <f>IF('Round 3'!W$24=1,10,'Round 3'!C21)</f>
        <v>10</v>
      </c>
      <c r="D21">
        <f>IF('Round 3'!X$24=1,10,'Round 3'!D21)</f>
        <v>7</v>
      </c>
      <c r="E21">
        <f>IF('Round 3'!Y$24=1,10,'Round 3'!E21)</f>
        <v>5</v>
      </c>
      <c r="F21">
        <f>IF('Round 3'!Z$24=1,10,'Round 3'!F21)</f>
        <v>1</v>
      </c>
      <c r="G21">
        <f>IF('Round 3'!AA$24=1,10,'Round 3'!G21)</f>
        <v>4</v>
      </c>
      <c r="H21">
        <f>IF('Round 3'!AB$24=1,10,'Round 3'!H21)</f>
        <v>8</v>
      </c>
      <c r="I21">
        <f>IF('Round 3'!AC$24=1,10,'Round 3'!I21)</f>
        <v>10</v>
      </c>
      <c r="K21">
        <f t="shared" si="5"/>
        <v>18</v>
      </c>
      <c r="L21">
        <f t="shared" si="2"/>
        <v>2</v>
      </c>
      <c r="M21">
        <f t="shared" si="2"/>
        <v>7</v>
      </c>
      <c r="N21">
        <f t="shared" si="2"/>
        <v>5</v>
      </c>
      <c r="O21">
        <f t="shared" si="2"/>
        <v>4</v>
      </c>
      <c r="P21">
        <f t="shared" si="2"/>
        <v>1</v>
      </c>
      <c r="Q21">
        <f t="shared" si="2"/>
        <v>3</v>
      </c>
      <c r="R21">
        <f t="shared" si="2"/>
        <v>6</v>
      </c>
      <c r="S21">
        <f t="shared" si="2"/>
        <v>7</v>
      </c>
      <c r="U21" t="s">
        <v>0</v>
      </c>
      <c r="V21">
        <f t="shared" ref="V21:AC21" si="6">SUM(V4:V7)</f>
        <v>17</v>
      </c>
      <c r="W21">
        <f t="shared" si="6"/>
        <v>0</v>
      </c>
      <c r="X21">
        <f t="shared" si="6"/>
        <v>21</v>
      </c>
      <c r="Y21">
        <f t="shared" si="6"/>
        <v>18</v>
      </c>
      <c r="Z21">
        <f t="shared" si="6"/>
        <v>17</v>
      </c>
      <c r="AA21">
        <f t="shared" si="6"/>
        <v>17</v>
      </c>
      <c r="AB21">
        <f t="shared" si="6"/>
        <v>22</v>
      </c>
      <c r="AC21">
        <f t="shared" si="6"/>
        <v>0</v>
      </c>
    </row>
    <row r="22" spans="1:29" x14ac:dyDescent="0.25">
      <c r="A22">
        <f t="shared" si="4"/>
        <v>19</v>
      </c>
      <c r="B22">
        <f>IF('Round 3'!V$24=1,10,'Round 3'!B22)</f>
        <v>4</v>
      </c>
      <c r="C22">
        <f>IF('Round 3'!W$24=1,10,'Round 3'!C22)</f>
        <v>10</v>
      </c>
      <c r="D22">
        <f>IF('Round 3'!X$24=1,10,'Round 3'!D22)</f>
        <v>1</v>
      </c>
      <c r="E22">
        <f>IF('Round 3'!Y$24=1,10,'Round 3'!E22)</f>
        <v>3</v>
      </c>
      <c r="F22">
        <f>IF('Round 3'!Z$24=1,10,'Round 3'!F22)</f>
        <v>6</v>
      </c>
      <c r="G22">
        <f>IF('Round 3'!AA$24=1,10,'Round 3'!G22)</f>
        <v>5</v>
      </c>
      <c r="H22">
        <f>IF('Round 3'!AB$24=1,10,'Round 3'!H22)</f>
        <v>7</v>
      </c>
      <c r="I22">
        <f>IF('Round 3'!AC$24=1,10,'Round 3'!I22)</f>
        <v>10</v>
      </c>
      <c r="K22">
        <f t="shared" si="5"/>
        <v>19</v>
      </c>
      <c r="L22">
        <f t="shared" si="2"/>
        <v>3</v>
      </c>
      <c r="M22">
        <f t="shared" si="2"/>
        <v>7</v>
      </c>
      <c r="N22">
        <f t="shared" si="2"/>
        <v>1</v>
      </c>
      <c r="O22">
        <f t="shared" si="2"/>
        <v>2</v>
      </c>
      <c r="P22">
        <f t="shared" si="2"/>
        <v>5</v>
      </c>
      <c r="Q22">
        <f t="shared" si="2"/>
        <v>4</v>
      </c>
      <c r="R22">
        <f t="shared" si="2"/>
        <v>6</v>
      </c>
      <c r="S22">
        <f t="shared" si="2"/>
        <v>7</v>
      </c>
      <c r="U22" t="s">
        <v>1</v>
      </c>
      <c r="V22">
        <f>RANK(V21,$V$21:$AC$21)</f>
        <v>4</v>
      </c>
      <c r="W22">
        <f t="shared" ref="W22:AC22" si="7">RANK(W21,$V$21:$AC$21)</f>
        <v>7</v>
      </c>
      <c r="X22">
        <f t="shared" si="7"/>
        <v>2</v>
      </c>
      <c r="Y22">
        <f t="shared" si="7"/>
        <v>3</v>
      </c>
      <c r="Z22">
        <f t="shared" si="7"/>
        <v>4</v>
      </c>
      <c r="AA22">
        <f t="shared" si="7"/>
        <v>4</v>
      </c>
      <c r="AB22">
        <f t="shared" si="7"/>
        <v>1</v>
      </c>
      <c r="AC22">
        <f t="shared" si="7"/>
        <v>7</v>
      </c>
    </row>
    <row r="23" spans="1:29" x14ac:dyDescent="0.25">
      <c r="A23">
        <f t="shared" si="4"/>
        <v>20</v>
      </c>
      <c r="B23">
        <f>IF('Round 3'!V$24=1,10,'Round 3'!B23)</f>
        <v>6</v>
      </c>
      <c r="C23">
        <f>IF('Round 3'!W$24=1,10,'Round 3'!C23)</f>
        <v>10</v>
      </c>
      <c r="D23">
        <f>IF('Round 3'!X$24=1,10,'Round 3'!D23)</f>
        <v>8</v>
      </c>
      <c r="E23">
        <f>IF('Round 3'!Y$24=1,10,'Round 3'!E23)</f>
        <v>3</v>
      </c>
      <c r="F23">
        <f>IF('Round 3'!Z$24=1,10,'Round 3'!F23)</f>
        <v>2</v>
      </c>
      <c r="G23">
        <f>IF('Round 3'!AA$24=1,10,'Round 3'!G23)</f>
        <v>7</v>
      </c>
      <c r="H23">
        <f>IF('Round 3'!AB$24=1,10,'Round 3'!H23)</f>
        <v>1</v>
      </c>
      <c r="I23">
        <f>IF('Round 3'!AC$24=1,10,'Round 3'!I23)</f>
        <v>10</v>
      </c>
      <c r="K23">
        <f t="shared" si="5"/>
        <v>20</v>
      </c>
      <c r="L23">
        <f t="shared" si="2"/>
        <v>4</v>
      </c>
      <c r="M23">
        <f t="shared" si="2"/>
        <v>7</v>
      </c>
      <c r="N23">
        <f t="shared" si="2"/>
        <v>6</v>
      </c>
      <c r="O23">
        <f t="shared" si="2"/>
        <v>3</v>
      </c>
      <c r="P23">
        <f t="shared" si="2"/>
        <v>2</v>
      </c>
      <c r="Q23">
        <f t="shared" si="2"/>
        <v>5</v>
      </c>
      <c r="R23">
        <f t="shared" si="2"/>
        <v>1</v>
      </c>
      <c r="S23">
        <f t="shared" si="2"/>
        <v>7</v>
      </c>
    </row>
    <row r="24" spans="1:29" x14ac:dyDescent="0.25">
      <c r="A24">
        <f t="shared" si="4"/>
        <v>21</v>
      </c>
      <c r="B24">
        <f>IF('Round 3'!V$24=1,10,'Round 3'!B24)</f>
        <v>3</v>
      </c>
      <c r="C24">
        <f>IF('Round 3'!W$24=1,10,'Round 3'!C24)</f>
        <v>10</v>
      </c>
      <c r="D24">
        <f>IF('Round 3'!X$24=1,10,'Round 3'!D24)</f>
        <v>4</v>
      </c>
      <c r="E24">
        <f>IF('Round 3'!Y$24=1,10,'Round 3'!E24)</f>
        <v>8</v>
      </c>
      <c r="F24">
        <f>IF('Round 3'!Z$24=1,10,'Round 3'!F24)</f>
        <v>2</v>
      </c>
      <c r="G24">
        <f>IF('Round 3'!AA$24=1,10,'Round 3'!G24)</f>
        <v>1</v>
      </c>
      <c r="H24">
        <f>IF('Round 3'!AB$24=1,10,'Round 3'!H24)</f>
        <v>5</v>
      </c>
      <c r="I24">
        <f>IF('Round 3'!AC$24=1,10,'Round 3'!I24)</f>
        <v>10</v>
      </c>
      <c r="K24">
        <f t="shared" si="5"/>
        <v>21</v>
      </c>
      <c r="L24">
        <f t="shared" si="2"/>
        <v>3</v>
      </c>
      <c r="M24">
        <f t="shared" si="2"/>
        <v>7</v>
      </c>
      <c r="N24">
        <f t="shared" si="2"/>
        <v>4</v>
      </c>
      <c r="O24">
        <f t="shared" si="2"/>
        <v>6</v>
      </c>
      <c r="P24">
        <f t="shared" si="2"/>
        <v>2</v>
      </c>
      <c r="Q24">
        <f t="shared" si="2"/>
        <v>1</v>
      </c>
      <c r="R24">
        <f t="shared" si="2"/>
        <v>5</v>
      </c>
      <c r="S24">
        <f t="shared" si="2"/>
        <v>7</v>
      </c>
      <c r="U24" t="s">
        <v>2</v>
      </c>
      <c r="V24">
        <f>IF(V22&gt;8-$A$2,1,0)</f>
        <v>0</v>
      </c>
      <c r="W24">
        <f t="shared" ref="W24:AC24" si="8">IF(W22&gt;8-$A$2,1,0)</f>
        <v>1</v>
      </c>
      <c r="X24">
        <f t="shared" si="8"/>
        <v>0</v>
      </c>
      <c r="Y24">
        <f t="shared" si="8"/>
        <v>0</v>
      </c>
      <c r="Z24">
        <f t="shared" si="8"/>
        <v>0</v>
      </c>
      <c r="AA24">
        <f t="shared" si="8"/>
        <v>0</v>
      </c>
      <c r="AB24">
        <f t="shared" si="8"/>
        <v>0</v>
      </c>
      <c r="AC24">
        <f t="shared" si="8"/>
        <v>1</v>
      </c>
    </row>
    <row r="25" spans="1:29" x14ac:dyDescent="0.25">
      <c r="A25">
        <f t="shared" si="4"/>
        <v>22</v>
      </c>
      <c r="B25">
        <f>IF('Round 3'!V$24=1,10,'Round 3'!B25)</f>
        <v>2</v>
      </c>
      <c r="C25">
        <f>IF('Round 3'!W$24=1,10,'Round 3'!C25)</f>
        <v>10</v>
      </c>
      <c r="D25">
        <f>IF('Round 3'!X$24=1,10,'Round 3'!D25)</f>
        <v>6</v>
      </c>
      <c r="E25">
        <f>IF('Round 3'!Y$24=1,10,'Round 3'!E25)</f>
        <v>5</v>
      </c>
      <c r="F25">
        <f>IF('Round 3'!Z$24=1,10,'Round 3'!F25)</f>
        <v>8</v>
      </c>
      <c r="G25">
        <f>IF('Round 3'!AA$24=1,10,'Round 3'!G25)</f>
        <v>7</v>
      </c>
      <c r="H25">
        <f>IF('Round 3'!AB$24=1,10,'Round 3'!H25)</f>
        <v>1</v>
      </c>
      <c r="I25">
        <f>IF('Round 3'!AC$24=1,10,'Round 3'!I25)</f>
        <v>10</v>
      </c>
      <c r="K25">
        <f t="shared" si="5"/>
        <v>22</v>
      </c>
      <c r="L25">
        <f t="shared" si="2"/>
        <v>2</v>
      </c>
      <c r="M25">
        <f t="shared" si="2"/>
        <v>7</v>
      </c>
      <c r="N25">
        <f t="shared" si="2"/>
        <v>4</v>
      </c>
      <c r="O25">
        <f t="shared" si="2"/>
        <v>3</v>
      </c>
      <c r="P25">
        <f t="shared" si="2"/>
        <v>6</v>
      </c>
      <c r="Q25">
        <f t="shared" si="2"/>
        <v>5</v>
      </c>
      <c r="R25">
        <f t="shared" si="2"/>
        <v>1</v>
      </c>
      <c r="S25">
        <f t="shared" si="2"/>
        <v>7</v>
      </c>
    </row>
    <row r="26" spans="1:29" x14ac:dyDescent="0.25">
      <c r="A26">
        <f t="shared" si="4"/>
        <v>23</v>
      </c>
      <c r="B26">
        <f>IF('Round 3'!V$24=1,10,'Round 3'!B26)</f>
        <v>4</v>
      </c>
      <c r="C26">
        <f>IF('Round 3'!W$24=1,10,'Round 3'!C26)</f>
        <v>10</v>
      </c>
      <c r="D26">
        <f>IF('Round 3'!X$24=1,10,'Round 3'!D26)</f>
        <v>2</v>
      </c>
      <c r="E26">
        <f>IF('Round 3'!Y$24=1,10,'Round 3'!E26)</f>
        <v>1</v>
      </c>
      <c r="F26">
        <f>IF('Round 3'!Z$24=1,10,'Round 3'!F26)</f>
        <v>8</v>
      </c>
      <c r="G26">
        <f>IF('Round 3'!AA$24=1,10,'Round 3'!G26)</f>
        <v>6</v>
      </c>
      <c r="H26">
        <f>IF('Round 3'!AB$24=1,10,'Round 3'!H26)</f>
        <v>7</v>
      </c>
      <c r="I26">
        <f>IF('Round 3'!AC$24=1,10,'Round 3'!I26)</f>
        <v>10</v>
      </c>
      <c r="K26">
        <f t="shared" si="5"/>
        <v>23</v>
      </c>
      <c r="L26">
        <f t="shared" si="2"/>
        <v>3</v>
      </c>
      <c r="M26">
        <f t="shared" si="2"/>
        <v>7</v>
      </c>
      <c r="N26">
        <f t="shared" si="2"/>
        <v>2</v>
      </c>
      <c r="O26">
        <f t="shared" si="2"/>
        <v>1</v>
      </c>
      <c r="P26">
        <f t="shared" si="2"/>
        <v>6</v>
      </c>
      <c r="Q26">
        <f t="shared" si="2"/>
        <v>4</v>
      </c>
      <c r="R26">
        <f t="shared" si="2"/>
        <v>5</v>
      </c>
      <c r="S26">
        <f t="shared" si="2"/>
        <v>7</v>
      </c>
      <c r="U26" t="s">
        <v>6</v>
      </c>
      <c r="V26">
        <f>IF(V22&lt;=4,1,0)</f>
        <v>1</v>
      </c>
      <c r="W26">
        <f t="shared" ref="W26:AC26" si="9">IF(W22&lt;=4,1,0)</f>
        <v>0</v>
      </c>
      <c r="X26">
        <f t="shared" si="9"/>
        <v>1</v>
      </c>
      <c r="Y26">
        <f t="shared" si="9"/>
        <v>1</v>
      </c>
      <c r="Z26">
        <f t="shared" si="9"/>
        <v>1</v>
      </c>
      <c r="AA26">
        <f t="shared" si="9"/>
        <v>1</v>
      </c>
      <c r="AB26">
        <f t="shared" si="9"/>
        <v>1</v>
      </c>
      <c r="AC26">
        <f t="shared" si="9"/>
        <v>0</v>
      </c>
    </row>
    <row r="27" spans="1:29" x14ac:dyDescent="0.25">
      <c r="A27">
        <f t="shared" si="4"/>
        <v>24</v>
      </c>
      <c r="B27">
        <f>IF('Round 3'!V$24=1,10,'Round 3'!B27)</f>
        <v>7</v>
      </c>
      <c r="C27">
        <f>IF('Round 3'!W$24=1,10,'Round 3'!C27)</f>
        <v>10</v>
      </c>
      <c r="D27">
        <f>IF('Round 3'!X$24=1,10,'Round 3'!D27)</f>
        <v>5</v>
      </c>
      <c r="E27">
        <f>IF('Round 3'!Y$24=1,10,'Round 3'!E27)</f>
        <v>4</v>
      </c>
      <c r="F27">
        <f>IF('Round 3'!Z$24=1,10,'Round 3'!F27)</f>
        <v>6</v>
      </c>
      <c r="G27">
        <f>IF('Round 3'!AA$24=1,10,'Round 3'!G27)</f>
        <v>3</v>
      </c>
      <c r="H27">
        <f>IF('Round 3'!AB$24=1,10,'Round 3'!H27)</f>
        <v>2</v>
      </c>
      <c r="I27">
        <f>IF('Round 3'!AC$24=1,10,'Round 3'!I27)</f>
        <v>10</v>
      </c>
      <c r="K27">
        <f t="shared" si="5"/>
        <v>24</v>
      </c>
      <c r="L27">
        <f t="shared" si="2"/>
        <v>6</v>
      </c>
      <c r="M27">
        <f t="shared" si="2"/>
        <v>7</v>
      </c>
      <c r="N27">
        <f t="shared" si="2"/>
        <v>4</v>
      </c>
      <c r="O27">
        <f t="shared" si="2"/>
        <v>3</v>
      </c>
      <c r="P27">
        <f t="shared" si="2"/>
        <v>5</v>
      </c>
      <c r="Q27">
        <f t="shared" si="2"/>
        <v>2</v>
      </c>
      <c r="R27">
        <f t="shared" si="2"/>
        <v>1</v>
      </c>
      <c r="S27">
        <f t="shared" si="2"/>
        <v>7</v>
      </c>
    </row>
    <row r="28" spans="1:29" x14ac:dyDescent="0.25">
      <c r="A28">
        <f t="shared" si="4"/>
        <v>25</v>
      </c>
      <c r="B28">
        <f>IF('Round 3'!V$24=1,10,'Round 3'!B28)</f>
        <v>8</v>
      </c>
      <c r="C28">
        <f>IF('Round 3'!W$24=1,10,'Round 3'!C28)</f>
        <v>10</v>
      </c>
      <c r="D28">
        <f>IF('Round 3'!X$24=1,10,'Round 3'!D28)</f>
        <v>1</v>
      </c>
      <c r="E28">
        <f>IF('Round 3'!Y$24=1,10,'Round 3'!E28)</f>
        <v>2</v>
      </c>
      <c r="F28">
        <f>IF('Round 3'!Z$24=1,10,'Round 3'!F28)</f>
        <v>4</v>
      </c>
      <c r="G28">
        <f>IF('Round 3'!AA$24=1,10,'Round 3'!G28)</f>
        <v>6</v>
      </c>
      <c r="H28">
        <f>IF('Round 3'!AB$24=1,10,'Round 3'!H28)</f>
        <v>3</v>
      </c>
      <c r="I28">
        <f>IF('Round 3'!AC$24=1,10,'Round 3'!I28)</f>
        <v>10</v>
      </c>
      <c r="K28">
        <f t="shared" si="5"/>
        <v>25</v>
      </c>
      <c r="L28">
        <f t="shared" si="2"/>
        <v>6</v>
      </c>
      <c r="M28">
        <f t="shared" si="2"/>
        <v>7</v>
      </c>
      <c r="N28">
        <f t="shared" si="2"/>
        <v>1</v>
      </c>
      <c r="O28">
        <f t="shared" si="2"/>
        <v>2</v>
      </c>
      <c r="P28">
        <f t="shared" si="2"/>
        <v>4</v>
      </c>
      <c r="Q28">
        <f t="shared" si="2"/>
        <v>5</v>
      </c>
      <c r="R28">
        <f t="shared" si="2"/>
        <v>3</v>
      </c>
      <c r="S28">
        <f t="shared" si="2"/>
        <v>7</v>
      </c>
    </row>
    <row r="29" spans="1:29" x14ac:dyDescent="0.25">
      <c r="A29">
        <f t="shared" si="4"/>
        <v>26</v>
      </c>
      <c r="B29">
        <f>IF('Round 3'!V$24=1,10,'Round 3'!B29)</f>
        <v>8</v>
      </c>
      <c r="C29">
        <f>IF('Round 3'!W$24=1,10,'Round 3'!C29)</f>
        <v>10</v>
      </c>
      <c r="D29">
        <f>IF('Round 3'!X$24=1,10,'Round 3'!D29)</f>
        <v>3</v>
      </c>
      <c r="E29">
        <f>IF('Round 3'!Y$24=1,10,'Round 3'!E29)</f>
        <v>5</v>
      </c>
      <c r="F29">
        <f>IF('Round 3'!Z$24=1,10,'Round 3'!F29)</f>
        <v>2</v>
      </c>
      <c r="G29">
        <f>IF('Round 3'!AA$24=1,10,'Round 3'!G29)</f>
        <v>1</v>
      </c>
      <c r="H29">
        <f>IF('Round 3'!AB$24=1,10,'Round 3'!H29)</f>
        <v>4</v>
      </c>
      <c r="I29">
        <f>IF('Round 3'!AC$24=1,10,'Round 3'!I29)</f>
        <v>10</v>
      </c>
      <c r="K29">
        <f t="shared" si="5"/>
        <v>26</v>
      </c>
      <c r="L29">
        <f t="shared" si="2"/>
        <v>6</v>
      </c>
      <c r="M29">
        <f t="shared" si="2"/>
        <v>7</v>
      </c>
      <c r="N29">
        <f t="shared" si="2"/>
        <v>3</v>
      </c>
      <c r="O29">
        <f t="shared" si="2"/>
        <v>5</v>
      </c>
      <c r="P29">
        <f t="shared" si="2"/>
        <v>2</v>
      </c>
      <c r="Q29">
        <f t="shared" si="2"/>
        <v>1</v>
      </c>
      <c r="R29">
        <f t="shared" si="2"/>
        <v>4</v>
      </c>
      <c r="S29">
        <f t="shared" si="2"/>
        <v>7</v>
      </c>
    </row>
    <row r="30" spans="1:29" x14ac:dyDescent="0.25">
      <c r="A30">
        <f t="shared" si="4"/>
        <v>27</v>
      </c>
      <c r="B30">
        <f>IF('Round 3'!V$24=1,10,'Round 3'!B30)</f>
        <v>6</v>
      </c>
      <c r="C30">
        <f>IF('Round 3'!W$24=1,10,'Round 3'!C30)</f>
        <v>10</v>
      </c>
      <c r="D30">
        <f>IF('Round 3'!X$24=1,10,'Round 3'!D30)</f>
        <v>4</v>
      </c>
      <c r="E30">
        <f>IF('Round 3'!Y$24=1,10,'Round 3'!E30)</f>
        <v>7</v>
      </c>
      <c r="F30">
        <f>IF('Round 3'!Z$24=1,10,'Round 3'!F30)</f>
        <v>5</v>
      </c>
      <c r="G30">
        <f>IF('Round 3'!AA$24=1,10,'Round 3'!G30)</f>
        <v>8</v>
      </c>
      <c r="H30">
        <f>IF('Round 3'!AB$24=1,10,'Round 3'!H30)</f>
        <v>2</v>
      </c>
      <c r="I30">
        <f>IF('Round 3'!AC$24=1,10,'Round 3'!I30)</f>
        <v>10</v>
      </c>
      <c r="K30">
        <f t="shared" si="5"/>
        <v>27</v>
      </c>
      <c r="L30">
        <f t="shared" si="2"/>
        <v>4</v>
      </c>
      <c r="M30">
        <f t="shared" si="2"/>
        <v>7</v>
      </c>
      <c r="N30">
        <f t="shared" si="2"/>
        <v>2</v>
      </c>
      <c r="O30">
        <f t="shared" si="2"/>
        <v>5</v>
      </c>
      <c r="P30">
        <f t="shared" si="2"/>
        <v>3</v>
      </c>
      <c r="Q30">
        <f t="shared" si="2"/>
        <v>6</v>
      </c>
      <c r="R30">
        <f t="shared" si="2"/>
        <v>1</v>
      </c>
      <c r="S30">
        <f t="shared" si="2"/>
        <v>7</v>
      </c>
    </row>
    <row r="31" spans="1:29" x14ac:dyDescent="0.25">
      <c r="A31">
        <f t="shared" si="4"/>
        <v>28</v>
      </c>
      <c r="B31">
        <f>IF('Round 3'!V$24=1,10,'Round 3'!B31)</f>
        <v>3</v>
      </c>
      <c r="C31">
        <f>IF('Round 3'!W$24=1,10,'Round 3'!C31)</f>
        <v>10</v>
      </c>
      <c r="D31">
        <f>IF('Round 3'!X$24=1,10,'Round 3'!D31)</f>
        <v>1</v>
      </c>
      <c r="E31">
        <f>IF('Round 3'!Y$24=1,10,'Round 3'!E31)</f>
        <v>2</v>
      </c>
      <c r="F31">
        <f>IF('Round 3'!Z$24=1,10,'Round 3'!F31)</f>
        <v>6</v>
      </c>
      <c r="G31">
        <f>IF('Round 3'!AA$24=1,10,'Round 3'!G31)</f>
        <v>4</v>
      </c>
      <c r="H31">
        <f>IF('Round 3'!AB$24=1,10,'Round 3'!H31)</f>
        <v>8</v>
      </c>
      <c r="I31">
        <f>IF('Round 3'!AC$24=1,10,'Round 3'!I31)</f>
        <v>10</v>
      </c>
      <c r="K31">
        <f t="shared" si="5"/>
        <v>28</v>
      </c>
      <c r="L31">
        <f t="shared" si="2"/>
        <v>3</v>
      </c>
      <c r="M31">
        <f t="shared" si="2"/>
        <v>7</v>
      </c>
      <c r="N31">
        <f t="shared" si="2"/>
        <v>1</v>
      </c>
      <c r="O31">
        <f t="shared" si="2"/>
        <v>2</v>
      </c>
      <c r="P31">
        <f t="shared" si="2"/>
        <v>5</v>
      </c>
      <c r="Q31">
        <f t="shared" si="2"/>
        <v>4</v>
      </c>
      <c r="R31">
        <f t="shared" si="2"/>
        <v>6</v>
      </c>
      <c r="S31">
        <f t="shared" si="2"/>
        <v>7</v>
      </c>
    </row>
  </sheetData>
  <hyperlinks>
    <hyperlink ref="A19" r:id="rId1" display="http://talkfantasyfootball.org/memberlist.php?mode=viewprofile&amp;u=41768"/>
    <hyperlink ref="K19" r:id="rId2" display="http://talkfantasyfootball.org/memberlist.php?mode=viewprofile&amp;u=41768"/>
  </hyperlinks>
  <pageMargins left="0.7" right="0.7" top="0.75" bottom="0.75" header="0.3" footer="0.3"/>
  <pageSetup paperSize="9" orientation="portrait" horizontalDpi="90" verticalDpi="90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Round 1</vt:lpstr>
      <vt:lpstr>Round 2</vt:lpstr>
      <vt:lpstr>Round 3</vt:lpstr>
      <vt:lpstr>Round 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Davies, Mike</dc:creator>
  <cp:lastModifiedBy>Davies, Mike</cp:lastModifiedBy>
  <dcterms:created xsi:type="dcterms:W3CDTF">2018-09-18T13:30:31Z</dcterms:created>
  <dcterms:modified xsi:type="dcterms:W3CDTF">2018-09-23T21:22:59Z</dcterms:modified>
</cp:coreProperties>
</file>