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codeName="{1563B04E-AB91-75FE-B8BC-B18F01832D57}"/>
  <workbookPr codeName="Workbook" defaultThemeVersion="124226"/>
  <mc:AlternateContent xmlns:mc="http://schemas.openxmlformats.org/markup-compatibility/2006">
    <mc:Choice Requires="x15">
      <x15ac:absPath xmlns:x15ac="http://schemas.microsoft.com/office/spreadsheetml/2010/11/ac" url="C:\Users\owner\Downloads\"/>
    </mc:Choice>
  </mc:AlternateContent>
  <bookViews>
    <workbookView xWindow="0" yWindow="0" windowWidth="19560" windowHeight="8115" tabRatio="834"/>
  </bookViews>
  <sheets>
    <sheet name="Intro" sheetId="21" r:id="rId1"/>
    <sheet name="Setup" sheetId="2" r:id="rId2"/>
    <sheet name="Players" sheetId="1" r:id="rId3"/>
    <sheet name="Table" sheetId="15" r:id="rId4"/>
    <sheet name="GroupFixtures" sheetId="20" r:id="rId5"/>
    <sheet name="GroupMatrix" sheetId="18" r:id="rId6"/>
    <sheet name="GroupTable" sheetId="19" r:id="rId7"/>
    <sheet name="Matrix" sheetId="3" r:id="rId8"/>
    <sheet name="Round1" sheetId="5" r:id="rId9"/>
    <sheet name="Round2" sheetId="6" r:id="rId10"/>
    <sheet name="Round3" sheetId="7" r:id="rId11"/>
    <sheet name="Round4" sheetId="8" r:id="rId12"/>
    <sheet name="Round5" sheetId="9" r:id="rId13"/>
    <sheet name="Round6" sheetId="10" r:id="rId14"/>
    <sheet name="Round7" sheetId="11" r:id="rId15"/>
    <sheet name="Round8" sheetId="12" r:id="rId16"/>
    <sheet name="Round9" sheetId="13" r:id="rId17"/>
    <sheet name="NAF" sheetId="17" r:id="rId18"/>
    <sheet name="Working" sheetId="16" r:id="rId19"/>
    <sheet name="ChangeLog" sheetId="14" r:id="rId20"/>
  </sheets>
  <functionGroups builtInGroupCount="18"/>
  <definedNames>
    <definedName name="_xlnm._FilterDatabase" localSheetId="2" hidden="1">Players!$F$2:$F$129</definedName>
    <definedName name="Caspts">Setup!$B$13</definedName>
    <definedName name="DisCol">Working!$AA$3</definedName>
    <definedName name="Draw">Setup!$B$6</definedName>
    <definedName name="EntryCol">Working!$AA$4</definedName>
    <definedName name="_xlnm.Extract" localSheetId="2">Players!$J$14</definedName>
    <definedName name="FirstDis">Working!$AE$13</definedName>
    <definedName name="FirstDisGroup">Setup!$J$2</definedName>
    <definedName name="FirstEntry">Working!$AG$12</definedName>
    <definedName name="GroupDis">Working!$AA$8</definedName>
    <definedName name="GroupDrawBonus">Setup!$B$23</definedName>
    <definedName name="GroupDrawPoints">Setup!$B$20</definedName>
    <definedName name="Groups">OFFSET(Players!$M$2,0,0,COUNTA(Players!$M:$M)-1,1)</definedName>
    <definedName name="GroupTies">Setup!$K$4:$K$18</definedName>
    <definedName name="Latest">Working!$AA$1</definedName>
    <definedName name="MajLoss">Setup!$B$8</definedName>
    <definedName name="MajWin">Setup!$B$4</definedName>
    <definedName name="MaxB1">Setup!$B$15</definedName>
    <definedName name="MaxB2">Setup!$B$16</definedName>
    <definedName name="MaxCas">Setup!$B$14</definedName>
    <definedName name="MaxTD">Setup!$B$12</definedName>
    <definedName name="MinLoss">Setup!$B$7</definedName>
    <definedName name="MinWin">Setup!$B$5</definedName>
    <definedName name="NafName">Players!$C:$C</definedName>
    <definedName name="NumGroups">Working!$AA$6</definedName>
    <definedName name="Players">Working!$AA$2</definedName>
    <definedName name="Races">Working!$AA$11:$AA$34</definedName>
    <definedName name="RandMax">Working!$AA$5</definedName>
    <definedName name="Swiss">Working!$AE$6:$AE$7</definedName>
    <definedName name="SwissChoice">Setup!$E$1</definedName>
    <definedName name="TDpts">Setup!$B$11</definedName>
    <definedName name="TeamSize">Players!$P$1</definedName>
    <definedName name="Tiebreakers">Setup!$H$4:$H$15</definedName>
  </definedNames>
  <calcPr calcId="171027"/>
</workbook>
</file>

<file path=xl/calcChain.xml><?xml version="1.0" encoding="utf-8"?>
<calcChain xmlns="http://schemas.openxmlformats.org/spreadsheetml/2006/main">
  <c r="AG17" i="16" l="1"/>
  <c r="AG16" i="16"/>
  <c r="AE17" i="16" s="1"/>
  <c r="AE18" i="16"/>
  <c r="A130" i="1" l="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A2" i="16"/>
  <c r="AA6" i="16"/>
  <c r="J11" i="2" l="1"/>
  <c r="J10" i="2"/>
  <c r="A16" i="2"/>
  <c r="A15" i="2"/>
  <c r="D15" i="2"/>
  <c r="D14" i="2"/>
  <c r="G11" i="2"/>
  <c r="G10" i="2"/>
  <c r="E17" i="2"/>
  <c r="A2" i="1" l="1"/>
  <c r="A3" i="1" l="1"/>
  <c r="A4" i="1" l="1"/>
  <c r="A5" i="1" l="1"/>
  <c r="A6" i="1" l="1"/>
  <c r="A7" i="1" l="1"/>
  <c r="A8" i="1" l="1"/>
  <c r="A9" i="1" l="1"/>
  <c r="A10" i="1" l="1"/>
  <c r="A11" i="1" l="1"/>
  <c r="A12" i="1" l="1"/>
  <c r="A13" i="1" l="1"/>
  <c r="A14" i="1" s="1"/>
  <c r="A15" i="1" s="1"/>
  <c r="A16" i="1" s="1"/>
  <c r="A17" i="1" l="1"/>
  <c r="A18" i="1"/>
  <c r="A19" i="1" s="1"/>
  <c r="A20" i="1" s="1"/>
  <c r="A21" i="1" s="1"/>
  <c r="A22" i="1" s="1"/>
  <c r="A23" i="1" s="1"/>
  <c r="A24" i="1" s="1"/>
  <c r="A25" i="1" s="1"/>
  <c r="A26" i="1" s="1"/>
  <c r="A27" i="1" s="1"/>
  <c r="A28" i="1" s="1"/>
  <c r="A29" i="1" l="1"/>
  <c r="A30" i="1" s="1"/>
  <c r="A31" i="1" l="1"/>
  <c r="A32" i="1" s="1"/>
  <c r="A33" i="1" l="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alcChain>
</file>

<file path=xl/comments1.xml><?xml version="1.0" encoding="utf-8"?>
<comments xmlns="http://schemas.openxmlformats.org/spreadsheetml/2006/main">
  <authors>
    <author>owner</author>
    <author>Mike Davies</author>
  </authors>
  <commentList>
    <comment ref="H3" authorId="0" shapeId="0">
      <text>
        <r>
          <rPr>
            <b/>
            <sz val="9"/>
            <color indexed="81"/>
            <rFont val="Tahoma"/>
            <family val="2"/>
          </rPr>
          <t>owner:</t>
        </r>
        <r>
          <rPr>
            <sz val="9"/>
            <color indexed="81"/>
            <rFont val="Tahoma"/>
            <family val="2"/>
          </rPr>
          <t xml:space="preserve">
1 for first tiebreaker, 2 for second, 3 for third etc.</t>
        </r>
      </text>
    </comment>
    <comment ref="K3" authorId="0" shapeId="0">
      <text>
        <r>
          <rPr>
            <b/>
            <sz val="9"/>
            <color indexed="81"/>
            <rFont val="Tahoma"/>
            <family val="2"/>
          </rPr>
          <t>owner:</t>
        </r>
        <r>
          <rPr>
            <sz val="9"/>
            <color indexed="81"/>
            <rFont val="Tahoma"/>
            <family val="2"/>
          </rPr>
          <t xml:space="preserve">
1 for first tiebreaker, 2 for second, 3 for third etc.</t>
        </r>
      </text>
    </comment>
    <comment ref="A4" authorId="1" shapeId="0">
      <text>
        <r>
          <rPr>
            <b/>
            <sz val="9"/>
            <color indexed="81"/>
            <rFont val="Tahoma"/>
            <family val="2"/>
          </rPr>
          <t>Mike Davies:</t>
        </r>
        <r>
          <rPr>
            <sz val="9"/>
            <color indexed="81"/>
            <rFont val="Tahoma"/>
            <family val="2"/>
          </rPr>
          <t xml:space="preserve">
Make both wins the same if you want.</t>
        </r>
      </text>
    </comment>
    <comment ref="A8" authorId="1" shapeId="0">
      <text>
        <r>
          <rPr>
            <b/>
            <sz val="9"/>
            <color indexed="81"/>
            <rFont val="Tahoma"/>
            <family val="2"/>
          </rPr>
          <t>Mike Davies:</t>
        </r>
        <r>
          <rPr>
            <sz val="9"/>
            <color indexed="81"/>
            <rFont val="Tahoma"/>
            <family val="2"/>
          </rPr>
          <t xml:space="preserve">
Make both losses the same if you want.</t>
        </r>
      </text>
    </comment>
    <comment ref="A12" authorId="1" shapeId="0">
      <text>
        <r>
          <rPr>
            <b/>
            <sz val="9"/>
            <color indexed="81"/>
            <rFont val="Tahoma"/>
            <family val="2"/>
          </rPr>
          <t>Mike Davies:</t>
        </r>
        <r>
          <rPr>
            <sz val="9"/>
            <color indexed="81"/>
            <rFont val="Tahoma"/>
            <family val="2"/>
          </rPr>
          <t xml:space="preserve">
This is the most bonus points you can get from this category.</t>
        </r>
      </text>
    </comment>
    <comment ref="B12" authorId="1" shapeId="0">
      <text>
        <r>
          <rPr>
            <b/>
            <sz val="9"/>
            <color indexed="81"/>
            <rFont val="Tahoma"/>
            <family val="2"/>
          </rPr>
          <t>Mike Davies:</t>
        </r>
        <r>
          <rPr>
            <sz val="9"/>
            <color indexed="81"/>
            <rFont val="Tahoma"/>
            <family val="2"/>
          </rPr>
          <t xml:space="preserve">
Change to 0 if not awarded.</t>
        </r>
      </text>
    </comment>
    <comment ref="A14" authorId="1" shapeId="0">
      <text>
        <r>
          <rPr>
            <b/>
            <sz val="9"/>
            <color indexed="81"/>
            <rFont val="Tahoma"/>
            <family val="2"/>
          </rPr>
          <t>Mike Davies:</t>
        </r>
        <r>
          <rPr>
            <sz val="9"/>
            <color indexed="81"/>
            <rFont val="Tahoma"/>
            <family val="2"/>
          </rPr>
          <t xml:space="preserve">
This is the most bonus points you can get from this category.</t>
        </r>
      </text>
    </comment>
    <comment ref="B14" authorId="1" shapeId="0">
      <text>
        <r>
          <rPr>
            <b/>
            <sz val="9"/>
            <color indexed="81"/>
            <rFont val="Tahoma"/>
            <family val="2"/>
          </rPr>
          <t>Mike Davies:</t>
        </r>
        <r>
          <rPr>
            <sz val="9"/>
            <color indexed="81"/>
            <rFont val="Tahoma"/>
            <family val="2"/>
          </rPr>
          <t xml:space="preserve">
Change to 0 if not awarded.</t>
        </r>
      </text>
    </comment>
    <comment ref="A15" authorId="1" shapeId="0">
      <text>
        <r>
          <rPr>
            <b/>
            <sz val="9"/>
            <color indexed="81"/>
            <rFont val="Tahoma"/>
            <family val="2"/>
          </rPr>
          <t>Mike Davies:</t>
        </r>
        <r>
          <rPr>
            <sz val="9"/>
            <color indexed="81"/>
            <rFont val="Tahoma"/>
            <family val="2"/>
          </rPr>
          <t xml:space="preserve">
This is the most bonus points you can get from this category.</t>
        </r>
      </text>
    </comment>
    <comment ref="B15" authorId="1" shapeId="0">
      <text>
        <r>
          <rPr>
            <b/>
            <sz val="9"/>
            <color indexed="81"/>
            <rFont val="Tahoma"/>
            <family val="2"/>
          </rPr>
          <t>Mike Davies:</t>
        </r>
        <r>
          <rPr>
            <sz val="9"/>
            <color indexed="81"/>
            <rFont val="Tahoma"/>
            <family val="2"/>
          </rPr>
          <t xml:space="preserve">
Change to 0 if not awarded.</t>
        </r>
      </text>
    </comment>
    <comment ref="A16" authorId="1" shapeId="0">
      <text>
        <r>
          <rPr>
            <b/>
            <sz val="9"/>
            <color indexed="81"/>
            <rFont val="Tahoma"/>
            <family val="2"/>
          </rPr>
          <t>Mike Davies:</t>
        </r>
        <r>
          <rPr>
            <sz val="9"/>
            <color indexed="81"/>
            <rFont val="Tahoma"/>
            <family val="2"/>
          </rPr>
          <t xml:space="preserve">
This is the most bonus points you can get from this category.</t>
        </r>
      </text>
    </comment>
    <comment ref="B16" authorId="1" shapeId="0">
      <text>
        <r>
          <rPr>
            <b/>
            <sz val="9"/>
            <color indexed="81"/>
            <rFont val="Tahoma"/>
            <family val="2"/>
          </rPr>
          <t>Mike Davies:</t>
        </r>
        <r>
          <rPr>
            <sz val="9"/>
            <color indexed="81"/>
            <rFont val="Tahoma"/>
            <family val="2"/>
          </rPr>
          <t xml:space="preserve">
Change to 0 if not awarded.</t>
        </r>
      </text>
    </comment>
  </commentList>
</comments>
</file>

<file path=xl/comments2.xml><?xml version="1.0" encoding="utf-8"?>
<comments xmlns="http://schemas.openxmlformats.org/spreadsheetml/2006/main">
  <authors>
    <author>owner</author>
  </authors>
  <commentList>
    <comment ref="F1" authorId="0" shapeId="0">
      <text>
        <r>
          <rPr>
            <b/>
            <sz val="9"/>
            <color indexed="81"/>
            <rFont val="Tahoma"/>
            <family val="2"/>
          </rPr>
          <t>owner:</t>
        </r>
        <r>
          <rPr>
            <sz val="9"/>
            <color indexed="81"/>
            <rFont val="Tahoma"/>
            <family val="2"/>
          </rPr>
          <t xml:space="preserve">
Only needed if a Team Tournament
</t>
        </r>
      </text>
    </comment>
    <comment ref="M1" authorId="0" shapeId="0">
      <text>
        <r>
          <rPr>
            <b/>
            <sz val="9"/>
            <color indexed="81"/>
            <rFont val="Tahoma"/>
            <family val="2"/>
          </rPr>
          <t>owner:</t>
        </r>
        <r>
          <rPr>
            <sz val="9"/>
            <color indexed="81"/>
            <rFont val="Tahoma"/>
            <family val="2"/>
          </rPr>
          <t xml:space="preserve">
Put in here as many groups as you have playing.</t>
        </r>
      </text>
    </comment>
  </commentList>
</comments>
</file>

<file path=xl/sharedStrings.xml><?xml version="1.0" encoding="utf-8"?>
<sst xmlns="http://schemas.openxmlformats.org/spreadsheetml/2006/main" count="3541" uniqueCount="503">
  <si>
    <t>1.0</t>
  </si>
  <si>
    <t>Multi-sheet version of the chess</t>
  </si>
  <si>
    <t>Remove Black and White stuff</t>
  </si>
  <si>
    <t>Change to TDs to generate points</t>
  </si>
  <si>
    <t>Got the Swiss working properly</t>
  </si>
  <si>
    <t>The original was used for Chess, and it has been adapted to work for Blood Bowl by sann0638 (Mike Davies)</t>
  </si>
  <si>
    <t>This spreadsheet is based on one by Kaper on an Excel forum: http://www.excelforum.com/excel-programming-vba-macros/1105569-swiss-pairing-algorithm-in-excel-to-organize-a-chess-tournament.html</t>
  </si>
  <si>
    <t>Massive thanks due to him!</t>
  </si>
  <si>
    <t>Summary</t>
  </si>
  <si>
    <t>Notes</t>
  </si>
  <si>
    <t>Version</t>
  </si>
  <si>
    <t>Published.</t>
  </si>
  <si>
    <t>More help information.</t>
  </si>
  <si>
    <t>Date</t>
  </si>
  <si>
    <t>Added Table</t>
  </si>
  <si>
    <t>Latest Rd:</t>
  </si>
  <si>
    <t>Player</t>
  </si>
  <si>
    <t>Players:</t>
  </si>
  <si>
    <t>Points</t>
  </si>
  <si>
    <t>TD</t>
  </si>
  <si>
    <t>Cas</t>
  </si>
  <si>
    <t>Added Opponent Score</t>
  </si>
  <si>
    <t>Big overhaul to where info stored</t>
  </si>
  <si>
    <t>Putting in the Score formula</t>
  </si>
  <si>
    <t>Points for…</t>
  </si>
  <si>
    <t>Win by 1 TD</t>
  </si>
  <si>
    <t>Draw</t>
  </si>
  <si>
    <t>Lose by 1 TD</t>
  </si>
  <si>
    <t>Max TD Bonus Pts</t>
  </si>
  <si>
    <t>Max Cas Bonus Pts</t>
  </si>
  <si>
    <t>SCORING SETUP</t>
  </si>
  <si>
    <t>Your Points</t>
  </si>
  <si>
    <t>Your Score (required)</t>
  </si>
  <si>
    <t>Opponent Score (required)</t>
  </si>
  <si>
    <t>Your Cas (optional)</t>
  </si>
  <si>
    <t>Buttons for running a tournament:</t>
  </si>
  <si>
    <t>Win by at least 2 TD</t>
  </si>
  <si>
    <t>Lose by at least 2 TD</t>
  </si>
  <si>
    <t>Entry Data</t>
  </si>
  <si>
    <t>TD For</t>
  </si>
  <si>
    <t>TD Against</t>
  </si>
  <si>
    <t>Cas For</t>
  </si>
  <si>
    <t>Cas Against</t>
  </si>
  <si>
    <t>TD Net</t>
  </si>
  <si>
    <t>Cas Net</t>
  </si>
  <si>
    <t>Bonus1 Name</t>
  </si>
  <si>
    <t>Bonus2 Name</t>
  </si>
  <si>
    <t>Columns</t>
  </si>
  <si>
    <t>Wins</t>
  </si>
  <si>
    <t>Draws</t>
  </si>
  <si>
    <t>Losses</t>
  </si>
  <si>
    <t>Opp Score</t>
  </si>
  <si>
    <t>Realised opponent score was wrong, fixed it.</t>
  </si>
  <si>
    <t>Display</t>
  </si>
  <si>
    <t>Enter</t>
  </si>
  <si>
    <t>Fixed problem with sorting the table.</t>
  </si>
  <si>
    <t>Added all tiebreaker columns</t>
  </si>
  <si>
    <t>Max random</t>
  </si>
  <si>
    <t>&lt;?xml version="1.0" encoding="UTF-8"?&gt;</t>
  </si>
  <si>
    <t>&lt;nafReport xmlns:blo="http://www.bloodbowl.net"&gt;</t>
  </si>
  <si>
    <t>&lt;/nafReport&gt;</t>
  </si>
  <si>
    <t>Display Name</t>
  </si>
  <si>
    <t>NAF Name</t>
  </si>
  <si>
    <t>Race</t>
  </si>
  <si>
    <t>Amazons</t>
  </si>
  <si>
    <t>Chaos</t>
  </si>
  <si>
    <t>Chaos Dwarves</t>
  </si>
  <si>
    <t>Dark Elves</t>
  </si>
  <si>
    <t>Dwarves</t>
  </si>
  <si>
    <t>Elves</t>
  </si>
  <si>
    <t>Goblins</t>
  </si>
  <si>
    <t>Halflings</t>
  </si>
  <si>
    <t>High Elves</t>
  </si>
  <si>
    <t>Humans</t>
  </si>
  <si>
    <t>Khemri</t>
  </si>
  <si>
    <t>Lizardmen</t>
  </si>
  <si>
    <t>Necromantic</t>
  </si>
  <si>
    <t>Norse</t>
  </si>
  <si>
    <t>Nurgle's Rotters</t>
  </si>
  <si>
    <t>Ogres</t>
  </si>
  <si>
    <t>Orc</t>
  </si>
  <si>
    <t>Skaven</t>
  </si>
  <si>
    <t>Undead</t>
  </si>
  <si>
    <t>Vampires</t>
  </si>
  <si>
    <t>Wood Elves</t>
  </si>
  <si>
    <t>&lt;coaches&gt;</t>
  </si>
  <si>
    <t>&lt;coach&gt;</t>
  </si>
  <si>
    <t>&lt;/coaches&gt;</t>
  </si>
  <si>
    <t>Slann</t>
  </si>
  <si>
    <t>Underworld</t>
  </si>
  <si>
    <t>Chaos Pact</t>
  </si>
  <si>
    <t>NAF Upload file</t>
  </si>
  <si>
    <t>&lt;team&gt;Amazons&lt;/team&gt;</t>
  </si>
  <si>
    <t>&lt;/coach&gt;</t>
  </si>
  <si>
    <t>&lt;team&gt;Dark Elves&lt;/team&gt;</t>
  </si>
  <si>
    <t>&lt;team&gt;Slann&lt;/team&gt;</t>
  </si>
  <si>
    <t>&lt;name&gt;Player4&lt;/name&gt;</t>
  </si>
  <si>
    <t>&lt;team&gt;Elves&lt;/team&gt;</t>
  </si>
  <si>
    <t>&lt;name&gt;Player5&lt;/name&gt;</t>
  </si>
  <si>
    <t>&lt;name&gt;Player6&lt;/name&gt;</t>
  </si>
  <si>
    <t>&lt;name&gt;Player7&lt;/name&gt;</t>
  </si>
  <si>
    <t>&lt;name&gt;Player8&lt;/name&gt;</t>
  </si>
  <si>
    <t>&lt;name&gt;Player9&lt;/name&gt;</t>
  </si>
  <si>
    <t>&lt;name&gt;Player10&lt;/name&gt;</t>
  </si>
  <si>
    <t>&lt;name&gt;Player11&lt;/name&gt;</t>
  </si>
  <si>
    <t>&lt;team&gt;Wood Elves&lt;/team&gt;</t>
  </si>
  <si>
    <t>&lt;name&gt;Player12&lt;/name&gt;</t>
  </si>
  <si>
    <t>&lt;name&gt;Player13&lt;/name&gt;</t>
  </si>
  <si>
    <t>&lt;team&gt;Chaos Dwarves&lt;/team&gt;</t>
  </si>
  <si>
    <t>&lt;name&gt;Player14&lt;/name&gt;</t>
  </si>
  <si>
    <t>&lt;name&gt;Player15&lt;/name&gt;</t>
  </si>
  <si>
    <t>&lt;team&gt;Lizardmen&lt;/team&gt;</t>
  </si>
  <si>
    <t>&lt;name&gt;Player16&lt;/name&gt;</t>
  </si>
  <si>
    <t>&lt;name&gt;Player17&lt;/name&gt;</t>
  </si>
  <si>
    <t>&lt;name&gt;Player18&lt;/name&gt;</t>
  </si>
  <si>
    <t>&lt;team&gt;Khemri&lt;/team&gt;</t>
  </si>
  <si>
    <t>&lt;team&gt;Undead&lt;/team&gt;</t>
  </si>
  <si>
    <t>&lt;team&gt;Goblins&lt;/team&gt;</t>
  </si>
  <si>
    <t>&lt;game&gt;</t>
  </si>
  <si>
    <t>&lt;playerRecord&gt;</t>
  </si>
  <si>
    <t>&lt;teamRating&gt;100&lt;/teamRating&gt;</t>
  </si>
  <si>
    <t>&lt;touchDowns&gt;7&lt;/touchDowns&gt;</t>
  </si>
  <si>
    <t>&lt;badlyHurt&gt;2&lt;/badlyHurt&gt;</t>
  </si>
  <si>
    <t>&lt;/playerRecord&gt;</t>
  </si>
  <si>
    <t>&lt;touchDowns&gt;6&lt;/touchDowns&gt;</t>
  </si>
  <si>
    <t>&lt;/game&gt;</t>
  </si>
  <si>
    <t>&lt;touchDowns&gt;5&lt;/touchDowns&gt;</t>
  </si>
  <si>
    <t>&lt;badlyHurt&gt;3&lt;/badlyHurt&gt;</t>
  </si>
  <si>
    <t>&lt;badlyHurt&gt;0&lt;/badlyHurt&gt;</t>
  </si>
  <si>
    <t>&lt;badlyHurt&gt;1&lt;/badlyHurt&gt;</t>
  </si>
  <si>
    <t>&lt;touchDowns&gt;10&lt;/touchDowns&gt;</t>
  </si>
  <si>
    <t>&lt;touchDowns&gt;12&lt;/touchDowns&gt;</t>
  </si>
  <si>
    <t>&lt;touchDowns&gt;8&lt;/touchDowns&gt;</t>
  </si>
  <si>
    <t>&lt;touchDowns&gt;3&lt;/touchDowns&gt;</t>
  </si>
  <si>
    <t>&lt;touchDowns&gt;9&lt;/touchDowns&gt;</t>
  </si>
  <si>
    <t>&lt;touchDowns&gt;4&lt;/touchDowns&gt;</t>
  </si>
  <si>
    <t>&lt;touchDowns&gt;13&lt;/touchDowns&gt;</t>
  </si>
  <si>
    <t>&lt;touchDowns&gt;14&lt;/touchDowns&gt;</t>
  </si>
  <si>
    <t>&lt;touchDowns&gt;11&lt;/touchDowns&gt;</t>
  </si>
  <si>
    <t>Group</t>
  </si>
  <si>
    <t>Groups</t>
  </si>
  <si>
    <t>Group results and matrix added</t>
  </si>
  <si>
    <t>Individual</t>
  </si>
  <si>
    <t>Group Tie Breaks</t>
  </si>
  <si>
    <t>Cumulative</t>
  </si>
  <si>
    <t>Net TDs</t>
  </si>
  <si>
    <t>Group Wins</t>
  </si>
  <si>
    <t>Groups Draws</t>
  </si>
  <si>
    <t>Group Losses</t>
  </si>
  <si>
    <t>Individual Wins</t>
  </si>
  <si>
    <t>Individual Draws</t>
  </si>
  <si>
    <t>Individual Losses</t>
  </si>
  <si>
    <t>Order</t>
  </si>
  <si>
    <t>Points for a win</t>
  </si>
  <si>
    <t>Points for a draw</t>
  </si>
  <si>
    <t>Points for a loss</t>
  </si>
  <si>
    <t>Net Cas</t>
  </si>
  <si>
    <t>Team Size</t>
  </si>
  <si>
    <t>Points for a group loss</t>
  </si>
  <si>
    <t>Points for a group draw</t>
  </si>
  <si>
    <t>Points for a group win</t>
  </si>
  <si>
    <t>Total Individual Points</t>
  </si>
  <si>
    <t>Group results fully implemented</t>
  </si>
  <si>
    <t>Number of Groups</t>
  </si>
  <si>
    <t>Fixed net casualties</t>
  </si>
  <si>
    <t>Initial Display Columns</t>
  </si>
  <si>
    <t>Points per TD</t>
  </si>
  <si>
    <t>Points per Cas</t>
  </si>
  <si>
    <t>Bonus points for TD/Cas etc</t>
  </si>
  <si>
    <t>Tiebreakers corrected, yet again!</t>
  </si>
  <si>
    <t>Tiebreakers implemented</t>
  </si>
  <si>
    <t>Group results corrected, groups added to table</t>
  </si>
  <si>
    <t>Group display</t>
  </si>
  <si>
    <t>columns</t>
  </si>
  <si>
    <t>&lt;organiser&gt;Mike&lt;/organiser&gt;</t>
  </si>
  <si>
    <t>&lt;name&gt;Alex&lt;/name&gt;</t>
  </si>
  <si>
    <t>&lt;number&gt;16761&lt;/number&gt;</t>
  </si>
  <si>
    <t>&lt;team&gt;Skaven&lt;/team&gt;</t>
  </si>
  <si>
    <t>&lt;name&gt;Mike&lt;/name&gt;</t>
  </si>
  <si>
    <t>&lt;number&gt;10468&lt;/number&gt;</t>
  </si>
  <si>
    <t>&lt;name&gt;Linus&lt;/name&gt;</t>
  </si>
  <si>
    <t>&lt;number&gt;15676&lt;/number&gt;</t>
  </si>
  <si>
    <t>&lt;team&gt;Dwarves&lt;/team&gt;</t>
  </si>
  <si>
    <t>&lt;number&gt;9106&lt;/number&gt;</t>
  </si>
  <si>
    <t>&lt;number&gt;12789&lt;/number&gt;</t>
  </si>
  <si>
    <t>&lt;number&gt;18136&lt;/number&gt;</t>
  </si>
  <si>
    <t>&lt;number&gt;9672&lt;/number&gt;</t>
  </si>
  <si>
    <t>&lt;number&gt;4118&lt;/number&gt;</t>
  </si>
  <si>
    <t>&lt;number&gt;14129&lt;/number&gt;</t>
  </si>
  <si>
    <t>&lt;team&gt;Nurgle's Rotters&lt;/team&gt;</t>
  </si>
  <si>
    <t>&lt;number&gt;1739&lt;/number&gt;</t>
  </si>
  <si>
    <t>&lt;number&gt;19602&lt;/number&gt;</t>
  </si>
  <si>
    <t>&lt;number&gt;15064&lt;/number&gt;</t>
  </si>
  <si>
    <t>&lt;number&gt;6092&lt;/number&gt;</t>
  </si>
  <si>
    <t>&lt;number&gt;9080&lt;/number&gt;</t>
  </si>
  <si>
    <t>&lt;number&gt;7960&lt;/number&gt;</t>
  </si>
  <si>
    <t>&lt;number&gt;15062&lt;/number&gt;</t>
  </si>
  <si>
    <t>&lt;number&gt;7106&lt;/number&gt;</t>
  </si>
  <si>
    <t>&lt;number&gt;7371&lt;/number&gt;</t>
  </si>
  <si>
    <t>&lt;timestamp&gt;2016-09-18 01:00&lt;/timestamp&gt;</t>
  </si>
  <si>
    <t>&lt;touchDowns&gt;16&lt;/touchDowns&gt;</t>
  </si>
  <si>
    <t>&lt;touchDowns&gt;17&lt;/touchDowns&gt;</t>
  </si>
  <si>
    <t>&lt;timestamp&gt;2016-09-18 02:00&lt;/timestamp&gt;</t>
  </si>
  <si>
    <t>&lt;touchDowns&gt;15&lt;/touchDowns&gt;</t>
  </si>
  <si>
    <t>&lt;timestamp&gt;2016-09-18 03:00&lt;/timestamp&gt;</t>
  </si>
  <si>
    <t>&lt;timestamp&gt;2016-09-18 04:00&lt;/timestamp&gt;</t>
  </si>
  <si>
    <t>&lt;timestamp&gt;2016-09-18 05:00&lt;/timestamp&gt;</t>
  </si>
  <si>
    <t>&lt;touchDowns&gt;20&lt;/touchDowns&gt;</t>
  </si>
  <si>
    <t>Removed need for Groups to be in there, corrected number of players.</t>
  </si>
  <si>
    <t>Individual Tie Breaks</t>
  </si>
  <si>
    <t>Group/Ind Swiss?</t>
  </si>
  <si>
    <t>5.0</t>
  </si>
  <si>
    <t>R1, 10 - 10</t>
  </si>
  <si>
    <t>R1, 20 - 5</t>
  </si>
  <si>
    <t>R1, 5 - 23</t>
  </si>
  <si>
    <t>R2, 6 - 19</t>
  </si>
  <si>
    <t>R2, 6 - 22</t>
  </si>
  <si>
    <t>R2, 22 - 6</t>
  </si>
  <si>
    <t>R1, 6 - 20</t>
  </si>
  <si>
    <t>R1, 9 - 10</t>
  </si>
  <si>
    <t>R2, 20 - 3</t>
  </si>
  <si>
    <t>R3, 22 - 2</t>
  </si>
  <si>
    <t>R4, 5 - 22</t>
  </si>
  <si>
    <t>R5, 23 - 4</t>
  </si>
  <si>
    <t>R5, 3 - 20</t>
  </si>
  <si>
    <t>R6, 20 - 5</t>
  </si>
  <si>
    <t>R1, 11 - 12</t>
  </si>
  <si>
    <t>R1, 12 - 11</t>
  </si>
  <si>
    <t>R1, 21 - 4</t>
  </si>
  <si>
    <t>R1, 6 - 22</t>
  </si>
  <si>
    <t>R2, 11 - 12</t>
  </si>
  <si>
    <t>R2, 12 - 11</t>
  </si>
  <si>
    <t>R3, 23 - 5</t>
  </si>
  <si>
    <t>R3, 5 - 22</t>
  </si>
  <si>
    <t>R1, 9 - 9</t>
  </si>
  <si>
    <t>R1, 2 - 17</t>
  </si>
  <si>
    <t>R1, 4 - 18</t>
  </si>
  <si>
    <t>R1, 11 - 11</t>
  </si>
  <si>
    <t>R2, 9 - 8</t>
  </si>
  <si>
    <t>R2, 20 - 4</t>
  </si>
  <si>
    <t>R2, 3 - 18</t>
  </si>
  <si>
    <t>R2, 18 - 3</t>
  </si>
  <si>
    <t>R2, 12 - 10</t>
  </si>
  <si>
    <t>R2, 18 - 4</t>
  </si>
  <si>
    <t>R3, 20 - 6</t>
  </si>
  <si>
    <t>R3, 21 - 4</t>
  </si>
  <si>
    <t>R3, 19 - 5</t>
  </si>
  <si>
    <t>R4, 20 - 3</t>
  </si>
  <si>
    <t>R4, 4 - 18</t>
  </si>
  <si>
    <t>R4, 13 - 12</t>
  </si>
  <si>
    <t>R2, 4 - 21</t>
  </si>
  <si>
    <t>R2, 21 - 4</t>
  </si>
  <si>
    <t>R2, 6 - 8</t>
  </si>
  <si>
    <t>R2, 8 - 6</t>
  </si>
  <si>
    <t>R3, 19 - 1</t>
  </si>
  <si>
    <t>R3, 1 - 19</t>
  </si>
  <si>
    <t>R3, 21 - 5</t>
  </si>
  <si>
    <t>R3, 5 - 21</t>
  </si>
  <si>
    <t>R3, 19 - 4</t>
  </si>
  <si>
    <t>R3, 4 - 20</t>
  </si>
  <si>
    <t>R3, 20 - 4</t>
  </si>
  <si>
    <t>Working Group Swiss.</t>
  </si>
  <si>
    <t>Mostly working Group Swiss</t>
  </si>
  <si>
    <t>Belgium</t>
  </si>
  <si>
    <t>Denmark</t>
  </si>
  <si>
    <t>England</t>
  </si>
  <si>
    <t>Finland</t>
  </si>
  <si>
    <t>France</t>
  </si>
  <si>
    <t>Germany</t>
  </si>
  <si>
    <t>Hungary</t>
  </si>
  <si>
    <t>Italy</t>
  </si>
  <si>
    <t>Norway</t>
  </si>
  <si>
    <t>Poland</t>
  </si>
  <si>
    <t>Scotland</t>
  </si>
  <si>
    <t>Spain</t>
  </si>
  <si>
    <t>Sweden</t>
  </si>
  <si>
    <t>Switzerland</t>
  </si>
  <si>
    <t>Viking</t>
  </si>
  <si>
    <t>Wales</t>
  </si>
  <si>
    <t>NAF Number (Random)</t>
  </si>
  <si>
    <t xml:space="preserve">Driesfield </t>
  </si>
  <si>
    <t xml:space="preserve">Malodoror </t>
  </si>
  <si>
    <t xml:space="preserve">JJ </t>
  </si>
  <si>
    <t xml:space="preserve">Araznaroth </t>
  </si>
  <si>
    <t xml:space="preserve">Woete </t>
  </si>
  <si>
    <t xml:space="preserve">gninocker </t>
  </si>
  <si>
    <t xml:space="preserve">Phoenix11 </t>
  </si>
  <si>
    <t xml:space="preserve">Dekra1979 </t>
  </si>
  <si>
    <t xml:space="preserve">Tripleskull </t>
  </si>
  <si>
    <t xml:space="preserve">MissSweden </t>
  </si>
  <si>
    <t xml:space="preserve">kfoged </t>
  </si>
  <si>
    <t xml:space="preserve">Tank </t>
  </si>
  <si>
    <t xml:space="preserve">Topper </t>
  </si>
  <si>
    <t xml:space="preserve">SpecialOne </t>
  </si>
  <si>
    <t xml:space="preserve">Jaqra </t>
  </si>
  <si>
    <t xml:space="preserve">Niebling </t>
  </si>
  <si>
    <t xml:space="preserve">Lycos </t>
  </si>
  <si>
    <t xml:space="preserve">PurpleGoo </t>
  </si>
  <si>
    <t xml:space="preserve">Geggster </t>
  </si>
  <si>
    <t xml:space="preserve">Podfrey </t>
  </si>
  <si>
    <t xml:space="preserve">JimJimany </t>
  </si>
  <si>
    <t xml:space="preserve">Joemanji </t>
  </si>
  <si>
    <t xml:space="preserve">Mubo </t>
  </si>
  <si>
    <t xml:space="preserve">Wilzif </t>
  </si>
  <si>
    <t xml:space="preserve">MacWitt </t>
  </si>
  <si>
    <t xml:space="preserve">Harza </t>
  </si>
  <si>
    <t xml:space="preserve">jopotzuki </t>
  </si>
  <si>
    <t xml:space="preserve">edheim </t>
  </si>
  <si>
    <t xml:space="preserve">BeerBeer </t>
  </si>
  <si>
    <t xml:space="preserve">ratogre </t>
  </si>
  <si>
    <t xml:space="preserve">valkohukka </t>
  </si>
  <si>
    <t xml:space="preserve">BiBi </t>
  </si>
  <si>
    <t xml:space="preserve">Bouzzy </t>
  </si>
  <si>
    <t xml:space="preserve">BudWiser </t>
  </si>
  <si>
    <t xml:space="preserve">Gros Nain </t>
  </si>
  <si>
    <t xml:space="preserve">Harti </t>
  </si>
  <si>
    <t xml:space="preserve">Justicium </t>
  </si>
  <si>
    <t xml:space="preserve">Matt le fou </t>
  </si>
  <si>
    <t xml:space="preserve">Simon_ACP </t>
  </si>
  <si>
    <t xml:space="preserve">Arioso </t>
  </si>
  <si>
    <t xml:space="preserve">RoterSternHochdah </t>
  </si>
  <si>
    <t xml:space="preserve">Muadib </t>
  </si>
  <si>
    <t xml:space="preserve">Candlejack </t>
  </si>
  <si>
    <t xml:space="preserve">Gaunab </t>
  </si>
  <si>
    <t xml:space="preserve">Prince </t>
  </si>
  <si>
    <t xml:space="preserve">DocMaxx </t>
  </si>
  <si>
    <t xml:space="preserve">Jonny_Kanone </t>
  </si>
  <si>
    <t xml:space="preserve">BlackOrc </t>
  </si>
  <si>
    <t xml:space="preserve">Itzla </t>
  </si>
  <si>
    <t xml:space="preserve">Wolio </t>
  </si>
  <si>
    <t xml:space="preserve">noraal </t>
  </si>
  <si>
    <t xml:space="preserve">Favi </t>
  </si>
  <si>
    <t xml:space="preserve">cz </t>
  </si>
  <si>
    <t xml:space="preserve">swifty </t>
  </si>
  <si>
    <t xml:space="preserve">Alex05 </t>
  </si>
  <si>
    <t xml:space="preserve">Beppe </t>
  </si>
  <si>
    <t xml:space="preserve">Dirold </t>
  </si>
  <si>
    <t xml:space="preserve">Farina </t>
  </si>
  <si>
    <t xml:space="preserve">Kaltenland </t>
  </si>
  <si>
    <t xml:space="preserve">Liam </t>
  </si>
  <si>
    <t xml:space="preserve">Matte8 </t>
  </si>
  <si>
    <t xml:space="preserve">Spartako </t>
  </si>
  <si>
    <t xml:space="preserve">Verrinho </t>
  </si>
  <si>
    <t xml:space="preserve">zulu </t>
  </si>
  <si>
    <t xml:space="preserve">Endalos </t>
  </si>
  <si>
    <t xml:space="preserve">The_Ref </t>
  </si>
  <si>
    <t xml:space="preserve">straume </t>
  </si>
  <si>
    <t xml:space="preserve">bothun </t>
  </si>
  <si>
    <t xml:space="preserve">FrankPedersen </t>
  </si>
  <si>
    <t xml:space="preserve">mynock </t>
  </si>
  <si>
    <t xml:space="preserve">GreatWhiteHope </t>
  </si>
  <si>
    <t xml:space="preserve">Mewash </t>
  </si>
  <si>
    <t xml:space="preserve">Reszka </t>
  </si>
  <si>
    <t xml:space="preserve">Leonek </t>
  </si>
  <si>
    <t xml:space="preserve">Domingo </t>
  </si>
  <si>
    <t xml:space="preserve">Slimaq </t>
  </si>
  <si>
    <t xml:space="preserve">Warrior1980 </t>
  </si>
  <si>
    <t xml:space="preserve">Juniooor7 </t>
  </si>
  <si>
    <t xml:space="preserve">Shawass </t>
  </si>
  <si>
    <t xml:space="preserve">DonShula </t>
  </si>
  <si>
    <t xml:space="preserve">Garrick </t>
  </si>
  <si>
    <t xml:space="preserve">Purdindas </t>
  </si>
  <si>
    <t xml:space="preserve">JamesEs </t>
  </si>
  <si>
    <t xml:space="preserve">sann0638 </t>
  </si>
  <si>
    <t xml:space="preserve">Valen </t>
  </si>
  <si>
    <t xml:space="preserve">Loki </t>
  </si>
  <si>
    <t xml:space="preserve">HumptyTrump </t>
  </si>
  <si>
    <t xml:space="preserve">Dark Duke </t>
  </si>
  <si>
    <t xml:space="preserve">Obeliz </t>
  </si>
  <si>
    <t xml:space="preserve">Joanet </t>
  </si>
  <si>
    <t xml:space="preserve">Duke_Luthor_Von_Hawkfire </t>
  </si>
  <si>
    <t xml:space="preserve">Barry </t>
  </si>
  <si>
    <t xml:space="preserve">Idroj </t>
  </si>
  <si>
    <t xml:space="preserve">Malasnoticias </t>
  </si>
  <si>
    <t xml:space="preserve">Tactel </t>
  </si>
  <si>
    <t xml:space="preserve">Melisqus </t>
  </si>
  <si>
    <t xml:space="preserve">Inforthepain </t>
  </si>
  <si>
    <t xml:space="preserve">Pidpad </t>
  </si>
  <si>
    <t xml:space="preserve">Skuld </t>
  </si>
  <si>
    <t xml:space="preserve">JohnnyD </t>
  </si>
  <si>
    <t xml:space="preserve">Skoberget </t>
  </si>
  <si>
    <t xml:space="preserve">Dragons </t>
  </si>
  <si>
    <t xml:space="preserve">Pellevin </t>
  </si>
  <si>
    <t xml:space="preserve">Strider84 </t>
  </si>
  <si>
    <t xml:space="preserve">Jokaero </t>
  </si>
  <si>
    <t xml:space="preserve">Phifoe </t>
  </si>
  <si>
    <t xml:space="preserve">Goss </t>
  </si>
  <si>
    <t xml:space="preserve">Madmatt13 </t>
  </si>
  <si>
    <t xml:space="preserve">Elrik </t>
  </si>
  <si>
    <t xml:space="preserve">sigu70 </t>
  </si>
  <si>
    <t xml:space="preserve">Macabeo </t>
  </si>
  <si>
    <t xml:space="preserve">Balder </t>
  </si>
  <si>
    <t xml:space="preserve">Corwin </t>
  </si>
  <si>
    <t xml:space="preserve">Faccko </t>
  </si>
  <si>
    <t xml:space="preserve">Mufflo </t>
  </si>
  <si>
    <t xml:space="preserve">brocCooli </t>
  </si>
  <si>
    <t xml:space="preserve">Duckwing </t>
  </si>
  <si>
    <t xml:space="preserve">Bernuz </t>
  </si>
  <si>
    <t xml:space="preserve">Purrelito </t>
  </si>
  <si>
    <t xml:space="preserve">nonumber </t>
  </si>
  <si>
    <t xml:space="preserve">20Phoenix </t>
  </si>
  <si>
    <t xml:space="preserve">SFisher91 </t>
  </si>
  <si>
    <t xml:space="preserve">Dionysian </t>
  </si>
  <si>
    <t xml:space="preserve">Northernknight </t>
  </si>
  <si>
    <t xml:space="preserve">MadeofWelsh </t>
  </si>
  <si>
    <t xml:space="preserve">Ploppy_McPloppy </t>
  </si>
  <si>
    <t xml:space="preserve">andydavo </t>
  </si>
  <si>
    <t>J-Ho</t>
  </si>
  <si>
    <t>R1, 5 - 19</t>
  </si>
  <si>
    <t>R1, 19 - 5</t>
  </si>
  <si>
    <t>R1, 12 - 12</t>
  </si>
  <si>
    <t>R1, 4 - 20</t>
  </si>
  <si>
    <t>R1, 20 - 4</t>
  </si>
  <si>
    <t>R1, 9 - 11</t>
  </si>
  <si>
    <t>R2, 23 - 2</t>
  </si>
  <si>
    <t>R2, 9 - 11</t>
  </si>
  <si>
    <t>R2, 19 - 3</t>
  </si>
  <si>
    <t>R2, 20 - 8</t>
  </si>
  <si>
    <t>R2, 6 - 7</t>
  </si>
  <si>
    <t>R2, 23 - 5</t>
  </si>
  <si>
    <t>R2, 19 - 5</t>
  </si>
  <si>
    <t>R2, 12 - 13</t>
  </si>
  <si>
    <t>R3, 22 - 4</t>
  </si>
  <si>
    <t>R3, 17 - 3</t>
  </si>
  <si>
    <t>R3, 3 - 17</t>
  </si>
  <si>
    <t>R3, 7 - 21</t>
  </si>
  <si>
    <t>R3, 2 - 18</t>
  </si>
  <si>
    <t>R3, 17 - 2</t>
  </si>
  <si>
    <t>R3, 2 - 17</t>
  </si>
  <si>
    <t>R3, 12 - 15</t>
  </si>
  <si>
    <t>R1, 23 - 3</t>
  </si>
  <si>
    <t>R2, 22 - 3</t>
  </si>
  <si>
    <t>R2, 15 - 13</t>
  </si>
  <si>
    <t>R2, 13 - 15</t>
  </si>
  <si>
    <t>R3, 11 - 12</t>
  </si>
  <si>
    <t>R3, 10 - 10</t>
  </si>
  <si>
    <t>R3, 3 - 20</t>
  </si>
  <si>
    <t>R3, 20 - 3</t>
  </si>
  <si>
    <t>R3, 1 - 20</t>
  </si>
  <si>
    <t>R3, 8 - 8</t>
  </si>
  <si>
    <t>R4, 20 - 4</t>
  </si>
  <si>
    <t>R4, 2 - 19</t>
  </si>
  <si>
    <t>R4, 19 - 2</t>
  </si>
  <si>
    <t>R4, 3 - 18</t>
  </si>
  <si>
    <t>R4, 13 - 13</t>
  </si>
  <si>
    <t>R4, 20 - 6</t>
  </si>
  <si>
    <t>R4, 9 - 11</t>
  </si>
  <si>
    <t>R4, 23 - 4</t>
  </si>
  <si>
    <t>R4, 6 - 21</t>
  </si>
  <si>
    <t>R4, 19 - 4</t>
  </si>
  <si>
    <t>R5, 2 - 18</t>
  </si>
  <si>
    <t>R5, 18 - 2</t>
  </si>
  <si>
    <t>R5, 20 - 4</t>
  </si>
  <si>
    <t>R5, 19 - 4</t>
  </si>
  <si>
    <t>R5, 4 - 19</t>
  </si>
  <si>
    <t>R5, 13 - 11</t>
  </si>
  <si>
    <t>R5, 17 - 2</t>
  </si>
  <si>
    <t>R5, 6 - 20</t>
  </si>
  <si>
    <t>R5, 22 - 8</t>
  </si>
  <si>
    <t>R5, 8 - 22</t>
  </si>
  <si>
    <t>R5, 2 - 20</t>
  </si>
  <si>
    <t>R5, 23 - 7</t>
  </si>
  <si>
    <t>R5, 6 - 22</t>
  </si>
  <si>
    <t>R5, 7 - 20</t>
  </si>
  <si>
    <t>R6, 22 - 5</t>
  </si>
  <si>
    <t>R6, 5 - 22</t>
  </si>
  <si>
    <t>R6, 10 - 11</t>
  </si>
  <si>
    <t>R6, 11 - 10</t>
  </si>
  <si>
    <t>R6, 20 - 3</t>
  </si>
  <si>
    <t>R6, 3 - 20</t>
  </si>
  <si>
    <t>R6, 2 - 19</t>
  </si>
  <si>
    <t>R6, 19 - 2</t>
  </si>
  <si>
    <t>R6, 5 - 18</t>
  </si>
  <si>
    <t>R6, 10 - 10</t>
  </si>
  <si>
    <t>R6, 19 - 3</t>
  </si>
  <si>
    <t>R1, 1 - 0</t>
  </si>
  <si>
    <t>R1, 0 - 1</t>
  </si>
  <si>
    <t>R1, 0.5 - 0.5</t>
  </si>
  <si>
    <t>R2, 0 - 1</t>
  </si>
  <si>
    <t>R2, 1 - 0</t>
  </si>
  <si>
    <t>R2, 0.5 - 0.5</t>
  </si>
  <si>
    <t>R3, 0 - 1</t>
  </si>
  <si>
    <t>R3, 1 - 0</t>
  </si>
  <si>
    <t>R3, 0.5 - 0.5</t>
  </si>
  <si>
    <t>R4, 0.5 - 0.5</t>
  </si>
  <si>
    <t>R4, 0 - 1</t>
  </si>
  <si>
    <t>R4, 1 - 0</t>
  </si>
  <si>
    <t>R5, 1 - 0</t>
  </si>
  <si>
    <t>R5, 0 - 1</t>
  </si>
  <si>
    <t>R5, 0.5 - 0.5</t>
  </si>
  <si>
    <t>R6, 0 - 1</t>
  </si>
  <si>
    <t>R6, 1 - 0</t>
  </si>
  <si>
    <t>R6, 0.5 - 0.5</t>
  </si>
  <si>
    <t>Num</t>
  </si>
  <si>
    <t>Fixed problem with more than 100 coaches.</t>
  </si>
  <si>
    <t>Group Scoring Options</t>
  </si>
  <si>
    <t>Name of First Bonus</t>
  </si>
  <si>
    <t>Name of Second Bonus</t>
  </si>
  <si>
    <t>Bonus1</t>
  </si>
  <si>
    <t>Bonus2</t>
  </si>
  <si>
    <t>Test Individual Scoring System Here</t>
  </si>
  <si>
    <t>Buttons for practising:</t>
  </si>
  <si>
    <t>Tidied up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</si>
</sst>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sz val="11"/>
      <color rgb="FF000000"/>
      <name val="Calibri"/>
      <family val="2"/>
    </font>
    <font>
      <b/>
      <sz val="11"/>
      <color theme="1"/>
      <name val="Calibri"/>
      <family val="2"/>
      <scheme val="minor"/>
    </font>
    <font>
      <sz val="9"/>
      <color indexed="81"/>
      <name val="Tahoma"/>
      <family val="2"/>
    </font>
    <font>
      <b/>
      <sz val="9"/>
      <color indexed="81"/>
      <name val="Tahoma"/>
      <family val="2"/>
    </font>
  </fonts>
  <fills count="12">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2" fillId="0" borderId="0" xfId="0" applyFont="1"/>
    <xf numFmtId="0" fontId="0" fillId="0" borderId="0" xfId="0" quotePrefix="1" applyAlignment="1">
      <alignment horizontal="right"/>
    </xf>
    <xf numFmtId="0" fontId="0" fillId="0" borderId="0" xfId="0" applyAlignment="1">
      <alignment horizontal="right"/>
    </xf>
    <xf numFmtId="0" fontId="0" fillId="0" borderId="0" xfId="0" applyAlignment="1">
      <alignment horizontal="center"/>
    </xf>
    <xf numFmtId="16" fontId="0" fillId="0" borderId="0" xfId="0" applyNumberFormat="1" applyAlignment="1">
      <alignment horizontal="center"/>
    </xf>
    <xf numFmtId="0" fontId="0" fillId="2" borderId="1" xfId="0" applyFill="1" applyBorder="1" applyAlignment="1">
      <alignment horizontal="center"/>
    </xf>
    <xf numFmtId="0" fontId="0" fillId="3" borderId="1" xfId="0" applyFill="1" applyBorder="1" applyAlignment="1">
      <alignment horizontal="center"/>
    </xf>
    <xf numFmtId="0" fontId="0" fillId="2" borderId="0" xfId="0" applyFill="1"/>
    <xf numFmtId="0" fontId="0" fillId="4" borderId="0" xfId="0" applyFill="1"/>
    <xf numFmtId="14" fontId="0" fillId="0" borderId="0" xfId="0" applyNumberFormat="1"/>
    <xf numFmtId="0" fontId="0" fillId="6"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0" fillId="11" borderId="0" xfId="0" applyFill="1" applyBorder="1" applyAlignment="1">
      <alignment horizontal="center"/>
    </xf>
    <xf numFmtId="0" fontId="0" fillId="5" borderId="0" xfId="0" applyFill="1" applyBorder="1" applyAlignment="1">
      <alignment horizontal="center"/>
    </xf>
    <xf numFmtId="0" fontId="0" fillId="7" borderId="0" xfId="0" applyFill="1" applyBorder="1" applyAlignment="1">
      <alignment horizontal="center"/>
    </xf>
    <xf numFmtId="0" fontId="0" fillId="8" borderId="0" xfId="0" applyFill="1" applyBorder="1" applyAlignment="1">
      <alignment horizontal="center"/>
    </xf>
    <xf numFmtId="0" fontId="0" fillId="10" borderId="0" xfId="0" applyFill="1" applyBorder="1" applyAlignment="1">
      <alignment horizontal="center"/>
    </xf>
    <xf numFmtId="0" fontId="0" fillId="0" borderId="0" xfId="0" applyBorder="1" applyAlignment="1">
      <alignment horizontal="center"/>
    </xf>
    <xf numFmtId="0" fontId="0" fillId="0" borderId="0" xfId="0" applyBorder="1"/>
    <xf numFmtId="0" fontId="0" fillId="9" borderId="0" xfId="0" applyFill="1" applyBorder="1" applyAlignment="1">
      <alignment horizontal="center"/>
    </xf>
    <xf numFmtId="0" fontId="0" fillId="6" borderId="0" xfId="0" applyFill="1" applyBorder="1" applyAlignment="1">
      <alignment horizontal="center"/>
    </xf>
    <xf numFmtId="0" fontId="0" fillId="2" borderId="1" xfId="0" applyFill="1" applyBorder="1"/>
    <xf numFmtId="0" fontId="0" fillId="11" borderId="0" xfId="0" applyFill="1" applyBorder="1" applyAlignment="1">
      <alignment horizontal="center" textRotation="90"/>
    </xf>
    <xf numFmtId="0" fontId="0" fillId="5" borderId="0" xfId="0" applyFill="1" applyBorder="1" applyAlignment="1">
      <alignment horizontal="center" textRotation="90"/>
    </xf>
    <xf numFmtId="0" fontId="0" fillId="7" borderId="0" xfId="0" applyFill="1" applyBorder="1" applyAlignment="1">
      <alignment horizontal="center" textRotation="90"/>
    </xf>
    <xf numFmtId="0" fontId="0" fillId="8" borderId="0" xfId="0" applyFill="1" applyBorder="1" applyAlignment="1">
      <alignment horizontal="center" textRotation="90"/>
    </xf>
    <xf numFmtId="0" fontId="0" fillId="10" borderId="0" xfId="0" applyFill="1" applyBorder="1" applyAlignment="1">
      <alignment horizontal="center" textRotation="90"/>
    </xf>
    <xf numFmtId="0" fontId="0" fillId="9" borderId="0" xfId="0" applyFill="1" applyBorder="1" applyAlignment="1">
      <alignment horizontal="center" textRotation="90"/>
    </xf>
    <xf numFmtId="0" fontId="0" fillId="6" borderId="0" xfId="0" applyFill="1" applyBorder="1" applyAlignment="1">
      <alignment horizont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6</xdr:row>
          <xdr:rowOff>0</xdr:rowOff>
        </xdr:from>
        <xdr:to>
          <xdr:col>5</xdr:col>
          <xdr:colOff>0</xdr:colOff>
          <xdr:row>8</xdr:row>
          <xdr:rowOff>0</xdr:rowOff>
        </xdr:to>
        <xdr:sp macro="" textlink="">
          <xdr:nvSpPr>
            <xdr:cNvPr id="32770" name="Button 2" hidden="1">
              <a:extLst>
                <a:ext uri="{63B3BB69-23CF-44E3-9099-C40C66FF867C}">
                  <a14:compatExt spid="_x0000_s327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Generate First Round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3</xdr:row>
          <xdr:rowOff>0</xdr:rowOff>
        </xdr:from>
        <xdr:to>
          <xdr:col>5</xdr:col>
          <xdr:colOff>0</xdr:colOff>
          <xdr:row>5</xdr:row>
          <xdr:rowOff>0</xdr:rowOff>
        </xdr:to>
        <xdr:sp macro="" textlink="">
          <xdr:nvSpPr>
            <xdr:cNvPr id="32772" name="Button 4" hidden="1">
              <a:extLst>
                <a:ext uri="{63B3BB69-23CF-44E3-9099-C40C66FF867C}">
                  <a14:compatExt spid="_x0000_s327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Clear Rounds and Statistics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12</xdr:row>
          <xdr:rowOff>0</xdr:rowOff>
        </xdr:from>
        <xdr:to>
          <xdr:col>5</xdr:col>
          <xdr:colOff>0</xdr:colOff>
          <xdr:row>14</xdr:row>
          <xdr:rowOff>0</xdr:rowOff>
        </xdr:to>
        <xdr:sp macro="" textlink="">
          <xdr:nvSpPr>
            <xdr:cNvPr id="32773" name="btnSave" hidden="1">
              <a:extLst>
                <a:ext uri="{63B3BB69-23CF-44E3-9099-C40C66FF867C}">
                  <a14:compatExt spid="_x0000_s327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Generate Table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0</xdr:colOff>
          <xdr:row>14</xdr:row>
          <xdr:rowOff>179917</xdr:rowOff>
        </xdr:from>
        <xdr:to>
          <xdr:col>5</xdr:col>
          <xdr:colOff>0</xdr:colOff>
          <xdr:row>16</xdr:row>
          <xdr:rowOff>179917</xdr:rowOff>
        </xdr:to>
        <xdr:sp macro="" textlink="">
          <xdr:nvSpPr>
            <xdr:cNvPr id="32774" name="btnNext" hidden="1">
              <a:extLst>
                <a:ext uri="{63B3BB69-23CF-44E3-9099-C40C66FF867C}">
                  <a14:compatExt spid="_x0000_s327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Generate Next Round</a:t>
              </a:r>
            </a:p>
          </xdr:txBody>
        </xdr:sp>
        <xdr:clientData fPrintsWithSheet="0"/>
      </xdr:twoCellAnchor>
    </mc:Choice>
    <mc:Fallback/>
  </mc:AlternateContent>
  <xdr:twoCellAnchor>
    <xdr:from>
      <xdr:col>6</xdr:col>
      <xdr:colOff>0</xdr:colOff>
      <xdr:row>1</xdr:row>
      <xdr:rowOff>0</xdr:rowOff>
    </xdr:from>
    <xdr:to>
      <xdr:col>16</xdr:col>
      <xdr:colOff>0</xdr:colOff>
      <xdr:row>25</xdr:row>
      <xdr:rowOff>0</xdr:rowOff>
    </xdr:to>
    <xdr:sp macro="" textlink="">
      <xdr:nvSpPr>
        <xdr:cNvPr id="8" name="TextBox 7"/>
        <xdr:cNvSpPr txBox="1"/>
      </xdr:nvSpPr>
      <xdr:spPr>
        <a:xfrm>
          <a:off x="3657600" y="190500"/>
          <a:ext cx="6096000"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How it works:</a:t>
          </a:r>
        </a:p>
        <a:p>
          <a:endParaRPr lang="en-GB" sz="1100"/>
        </a:p>
        <a:p>
          <a:r>
            <a:rPr lang="en-GB" sz="1100" baseline="0"/>
            <a:t>1. Fill your tournament information into the Players tab, and your scoring system into the Setup tab, along with tiebreakers.  The Group column is optional on the Players tab.  If you are running a team event, fill in the list of teams in Column M.</a:t>
          </a:r>
        </a:p>
        <a:p>
          <a:r>
            <a:rPr lang="en-GB" sz="1100" baseline="0"/>
            <a:t>2. Click Clear Rounds and Statistics to start a fresh tournament.</a:t>
          </a:r>
        </a:p>
        <a:p>
          <a:r>
            <a:rPr lang="en-GB" sz="1100" baseline="0"/>
            <a:t>3. Click Generate First Round.  You can then click on Round1 to see who is playing who.</a:t>
          </a:r>
        </a:p>
        <a:p>
          <a:r>
            <a:rPr lang="en-GB" sz="1100" baseline="0"/>
            <a:t>3a. If you choose to change the Group fixtures, you can </a:t>
          </a:r>
        </a:p>
        <a:p>
          <a:r>
            <a:rPr lang="en-GB" sz="1100" baseline="0"/>
            <a:t>4. Fill in the results as they come in.  Once they are all in click Generate Table.  This fills in the Table tab and the Matrix tab.  Matrix shows who has played whom.</a:t>
          </a:r>
        </a:p>
        <a:p>
          <a:r>
            <a:rPr lang="en-GB" sz="1100" baseline="0"/>
            <a:t>5. Click Generate Next Round.  Repeat steps 3-5 as often as needed.</a:t>
          </a:r>
        </a:p>
        <a:p>
          <a:endParaRPr lang="en-GB" sz="1100" baseline="0"/>
        </a:p>
        <a:p>
          <a:r>
            <a:rPr lang="en-GB" sz="1100" baseline="0"/>
            <a:t>Some notes:</a:t>
          </a:r>
        </a:p>
        <a:p>
          <a:r>
            <a:rPr lang="en-GB" sz="1100" baseline="0"/>
            <a:t>- When the Swiss system is run, a number of swaps are needed so that players don't play each other more than once.  The number of swaps is shown on each Round, for information.</a:t>
          </a:r>
        </a:p>
        <a:p>
          <a:r>
            <a:rPr lang="en-GB" sz="1100" baseline="0"/>
            <a:t>- An even number of players is required.</a:t>
          </a:r>
        </a:p>
        <a:p>
          <a:r>
            <a:rPr lang="en-GB" sz="1100" baseline="0"/>
            <a:t>- If you are running a dummy tournament, use the Generate Results button above to put random results in, instead of Step 4.  You can also run a whole dummy tournament in one go using the Dummy Tournament button.</a:t>
          </a:r>
        </a:p>
      </xdr:txBody>
    </xdr:sp>
    <xdr:clientData/>
  </xdr:twoCellAnchor>
  <mc:AlternateContent xmlns:mc="http://schemas.openxmlformats.org/markup-compatibility/2006">
    <mc:Choice xmlns:a14="http://schemas.microsoft.com/office/drawing/2010/main" Requires="a14">
      <xdr:twoCellAnchor>
        <xdr:from>
          <xdr:col>1</xdr:col>
          <xdr:colOff>0</xdr:colOff>
          <xdr:row>20</xdr:row>
          <xdr:rowOff>0</xdr:rowOff>
        </xdr:from>
        <xdr:to>
          <xdr:col>5</xdr:col>
          <xdr:colOff>0</xdr:colOff>
          <xdr:row>22</xdr:row>
          <xdr:rowOff>0</xdr:rowOff>
        </xdr:to>
        <xdr:sp macro="" textlink="">
          <xdr:nvSpPr>
            <xdr:cNvPr id="32777" name="Button 9" hidden="1">
              <a:extLst>
                <a:ext uri="{63B3BB69-23CF-44E3-9099-C40C66FF867C}">
                  <a14:compatExt spid="_x0000_s327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Dummy Tournament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23</xdr:row>
          <xdr:rowOff>0</xdr:rowOff>
        </xdr:from>
        <xdr:to>
          <xdr:col>5</xdr:col>
          <xdr:colOff>0</xdr:colOff>
          <xdr:row>24</xdr:row>
          <xdr:rowOff>180975</xdr:rowOff>
        </xdr:to>
        <xdr:sp macro="" textlink="">
          <xdr:nvSpPr>
            <xdr:cNvPr id="32778" name="Button 10" hidden="1">
              <a:extLst>
                <a:ext uri="{63B3BB69-23CF-44E3-9099-C40C66FF867C}">
                  <a14:compatExt spid="_x0000_s327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Generate Results in Latest Round </a:t>
              </a:r>
            </a:p>
            <a:p>
              <a:pPr algn="ctr" rtl="0">
                <a:defRPr sz="1000"/>
              </a:pPr>
              <a:r>
                <a:rPr lang="en-GB" sz="1100" b="0" i="0" u="none" strike="noStrike" baseline="0">
                  <a:solidFill>
                    <a:srgbClr val="000000"/>
                  </a:solidFill>
                  <a:latin typeface="Calibri"/>
                </a:rPr>
                <a:t>(Test Functionality)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xdr:colOff>
          <xdr:row>9</xdr:row>
          <xdr:rowOff>0</xdr:rowOff>
        </xdr:from>
        <xdr:to>
          <xdr:col>5</xdr:col>
          <xdr:colOff>0</xdr:colOff>
          <xdr:row>11</xdr:row>
          <xdr:rowOff>0</xdr:rowOff>
        </xdr:to>
        <xdr:sp macro="" textlink="">
          <xdr:nvSpPr>
            <xdr:cNvPr id="32779" name="btnSave" hidden="1">
              <a:extLst>
                <a:ext uri="{63B3BB69-23CF-44E3-9099-C40C66FF867C}">
                  <a14:compatExt spid="_x0000_s327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Replace Individual Fixtures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2</xdr:row>
          <xdr:rowOff>0</xdr:rowOff>
        </xdr:from>
        <xdr:to>
          <xdr:col>11</xdr:col>
          <xdr:colOff>0</xdr:colOff>
          <xdr:row>5</xdr:row>
          <xdr:rowOff>0</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Put in Random NAF numbers and Races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6</xdr:row>
          <xdr:rowOff>0</xdr:rowOff>
        </xdr:from>
        <xdr:to>
          <xdr:col>11</xdr:col>
          <xdr:colOff>0</xdr:colOff>
          <xdr:row>8</xdr:row>
          <xdr:rowOff>0</xdr:rowOff>
        </xdr:to>
        <xdr:sp macro="" textlink="">
          <xdr:nvSpPr>
            <xdr:cNvPr id="4104" name="Button 8" hidden="1">
              <a:extLst>
                <a:ext uri="{63B3BB69-23CF-44E3-9099-C40C66FF867C}">
                  <a14:compatExt spid="_x0000_s410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Random Races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2</xdr:row>
          <xdr:rowOff>0</xdr:rowOff>
        </xdr:from>
        <xdr:to>
          <xdr:col>6</xdr:col>
          <xdr:colOff>0</xdr:colOff>
          <xdr:row>4</xdr:row>
          <xdr:rowOff>0</xdr:rowOff>
        </xdr:to>
        <xdr:sp macro="" textlink="">
          <xdr:nvSpPr>
            <xdr:cNvPr id="16388" name="Button 4" hidden="1">
              <a:extLst>
                <a:ext uri="{63B3BB69-23CF-44E3-9099-C40C66FF867C}">
                  <a14:compatExt spid="_x0000_s1638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100" b="0" i="0" u="none" strike="noStrike" baseline="0">
                  <a:solidFill>
                    <a:srgbClr val="000000"/>
                  </a:solidFill>
                  <a:latin typeface="Calibri"/>
                </a:rPr>
                <a:t>Generate NAF Results</a:t>
              </a:r>
            </a:p>
          </xdr:txBody>
        </xdr:sp>
        <xdr:clientData fPrintsWithSheet="0"/>
      </xdr:twoCellAnchor>
    </mc:Choice>
    <mc:Fallback/>
  </mc:AlternateContent>
  <xdr:twoCellAnchor>
    <xdr:from>
      <xdr:col>3</xdr:col>
      <xdr:colOff>160020</xdr:colOff>
      <xdr:row>5</xdr:row>
      <xdr:rowOff>45720</xdr:rowOff>
    </xdr:from>
    <xdr:to>
      <xdr:col>14</xdr:col>
      <xdr:colOff>22860</xdr:colOff>
      <xdr:row>13</xdr:row>
      <xdr:rowOff>22860</xdr:rowOff>
    </xdr:to>
    <xdr:sp macro="" textlink="">
      <xdr:nvSpPr>
        <xdr:cNvPr id="2" name="TextBox 1"/>
        <xdr:cNvSpPr txBox="1"/>
      </xdr:nvSpPr>
      <xdr:spPr>
        <a:xfrm>
          <a:off x="4472940" y="960120"/>
          <a:ext cx="6797040" cy="1440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1. Press the button</a:t>
          </a:r>
        </a:p>
        <a:p>
          <a:r>
            <a:rPr lang="en-GB" sz="1100"/>
            <a:t>2.</a:t>
          </a:r>
          <a:r>
            <a:rPr lang="en-GB" sz="1100" baseline="0"/>
            <a:t> Enter details as requested</a:t>
          </a:r>
        </a:p>
        <a:p>
          <a:r>
            <a:rPr lang="en-GB" sz="1100" baseline="0"/>
            <a:t>3. Copy column A into a text file, and save as upload.xml</a:t>
          </a:r>
        </a:p>
        <a:p>
          <a:r>
            <a:rPr lang="en-GB" sz="1100" baseline="0"/>
            <a:t>4. Upload to NAF results as normal.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337185</xdr:colOff>
      <xdr:row>6</xdr:row>
      <xdr:rowOff>129540</xdr:rowOff>
    </xdr:from>
    <xdr:to>
      <xdr:col>9</xdr:col>
      <xdr:colOff>156210</xdr:colOff>
      <xdr:row>19</xdr:row>
      <xdr:rowOff>121920</xdr:rowOff>
    </xdr:to>
    <xdr:sp macro="" textlink="">
      <xdr:nvSpPr>
        <xdr:cNvPr id="2" name="TextBox 1"/>
        <xdr:cNvSpPr txBox="1"/>
      </xdr:nvSpPr>
      <xdr:spPr>
        <a:xfrm>
          <a:off x="7328535" y="1272540"/>
          <a:ext cx="2867025" cy="2468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Next plans:</a:t>
          </a:r>
        </a:p>
        <a:p>
          <a:endParaRPr lang="en-GB" sz="1100" baseline="0"/>
        </a:p>
        <a:p>
          <a:r>
            <a:rPr lang="en-GB" sz="1100" baseline="0"/>
            <a:t>Eventual:</a:t>
          </a:r>
        </a:p>
        <a:p>
          <a:r>
            <a:rPr lang="en-GB" sz="1100" baseline="0"/>
            <a:t>- Dropouts/late entrants.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19"/>
  <sheetViews>
    <sheetView showGridLines="0" tabSelected="1" zoomScale="90" zoomScaleNormal="90" workbookViewId="0">
      <selection activeCell="S14" sqref="S14"/>
    </sheetView>
  </sheetViews>
  <sheetFormatPr defaultRowHeight="15" x14ac:dyDescent="0.25"/>
  <sheetData>
    <row r="1" spans="1:2" x14ac:dyDescent="0.25">
      <c r="A1" s="1"/>
    </row>
    <row r="2" spans="1:2" x14ac:dyDescent="0.25">
      <c r="B2" s="1" t="s">
        <v>35</v>
      </c>
    </row>
    <row r="19" spans="2:2" x14ac:dyDescent="0.25">
      <c r="B19" s="1" t="s">
        <v>501</v>
      </c>
    </row>
  </sheetData>
  <pageMargins left="0.7" right="0.7"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2770" r:id="rId4" name="Button 2">
              <controlPr defaultSize="0" print="0" autoFill="0" autoPict="0" macro="[0]!Prepare_first_round">
                <anchor moveWithCells="1" sizeWithCells="1">
                  <from>
                    <xdr:col>1</xdr:col>
                    <xdr:colOff>0</xdr:colOff>
                    <xdr:row>6</xdr:row>
                    <xdr:rowOff>0</xdr:rowOff>
                  </from>
                  <to>
                    <xdr:col>5</xdr:col>
                    <xdr:colOff>0</xdr:colOff>
                    <xdr:row>8</xdr:row>
                    <xdr:rowOff>0</xdr:rowOff>
                  </to>
                </anchor>
              </controlPr>
            </control>
          </mc:Choice>
        </mc:AlternateContent>
        <mc:AlternateContent xmlns:mc="http://schemas.openxmlformats.org/markup-compatibility/2006">
          <mc:Choice Requires="x14">
            <control shapeId="32772" r:id="rId5" name="Button 4">
              <controlPr defaultSize="0" print="0" autoFill="0" autoPict="0" macro="[0]!ClearWorkingSheets">
                <anchor moveWithCells="1" sizeWithCells="1">
                  <from>
                    <xdr:col>1</xdr:col>
                    <xdr:colOff>0</xdr:colOff>
                    <xdr:row>3</xdr:row>
                    <xdr:rowOff>0</xdr:rowOff>
                  </from>
                  <to>
                    <xdr:col>5</xdr:col>
                    <xdr:colOff>0</xdr:colOff>
                    <xdr:row>5</xdr:row>
                    <xdr:rowOff>0</xdr:rowOff>
                  </to>
                </anchor>
              </controlPr>
            </control>
          </mc:Choice>
        </mc:AlternateContent>
        <mc:AlternateContent xmlns:mc="http://schemas.openxmlformats.org/markup-compatibility/2006">
          <mc:Choice Requires="x14">
            <control shapeId="32773" r:id="rId6" name="btnSave">
              <controlPr defaultSize="0" print="0" autoFill="0" autoPict="0" macro="[0]!subSaveResults">
                <anchor>
                  <from>
                    <xdr:col>1</xdr:col>
                    <xdr:colOff>0</xdr:colOff>
                    <xdr:row>12</xdr:row>
                    <xdr:rowOff>0</xdr:rowOff>
                  </from>
                  <to>
                    <xdr:col>5</xdr:col>
                    <xdr:colOff>0</xdr:colOff>
                    <xdr:row>14</xdr:row>
                    <xdr:rowOff>0</xdr:rowOff>
                  </to>
                </anchor>
              </controlPr>
            </control>
          </mc:Choice>
        </mc:AlternateContent>
        <mc:AlternateContent xmlns:mc="http://schemas.openxmlformats.org/markup-compatibility/2006">
          <mc:Choice Requires="x14">
            <control shapeId="32774" r:id="rId7" name="btnNext">
              <controlPr defaultSize="0" print="0" disabled="1" autoFill="0" autoPict="0" macro="[0]!subNextRound">
                <anchor>
                  <from>
                    <xdr:col>1</xdr:col>
                    <xdr:colOff>0</xdr:colOff>
                    <xdr:row>14</xdr:row>
                    <xdr:rowOff>180975</xdr:rowOff>
                  </from>
                  <to>
                    <xdr:col>5</xdr:col>
                    <xdr:colOff>0</xdr:colOff>
                    <xdr:row>16</xdr:row>
                    <xdr:rowOff>180975</xdr:rowOff>
                  </to>
                </anchor>
              </controlPr>
            </control>
          </mc:Choice>
        </mc:AlternateContent>
        <mc:AlternateContent xmlns:mc="http://schemas.openxmlformats.org/markup-compatibility/2006">
          <mc:Choice Requires="x14">
            <control shapeId="32777" r:id="rId8" name="Button 9">
              <controlPr defaultSize="0" print="0" autoFill="0" autoPict="0" macro="[0]!test">
                <anchor moveWithCells="1" sizeWithCells="1">
                  <from>
                    <xdr:col>1</xdr:col>
                    <xdr:colOff>0</xdr:colOff>
                    <xdr:row>20</xdr:row>
                    <xdr:rowOff>0</xdr:rowOff>
                  </from>
                  <to>
                    <xdr:col>5</xdr:col>
                    <xdr:colOff>0</xdr:colOff>
                    <xdr:row>22</xdr:row>
                    <xdr:rowOff>0</xdr:rowOff>
                  </to>
                </anchor>
              </controlPr>
            </control>
          </mc:Choice>
        </mc:AlternateContent>
        <mc:AlternateContent xmlns:mc="http://schemas.openxmlformats.org/markup-compatibility/2006">
          <mc:Choice Requires="x14">
            <control shapeId="32778" r:id="rId9" name="Button 10">
              <controlPr defaultSize="0" print="0" autoFill="0" autoPict="0" macro="[0]!subRandomResults">
                <anchor moveWithCells="1" sizeWithCells="1">
                  <from>
                    <xdr:col>1</xdr:col>
                    <xdr:colOff>0</xdr:colOff>
                    <xdr:row>23</xdr:row>
                    <xdr:rowOff>0</xdr:rowOff>
                  </from>
                  <to>
                    <xdr:col>5</xdr:col>
                    <xdr:colOff>0</xdr:colOff>
                    <xdr:row>24</xdr:row>
                    <xdr:rowOff>180975</xdr:rowOff>
                  </to>
                </anchor>
              </controlPr>
            </control>
          </mc:Choice>
        </mc:AlternateContent>
        <mc:AlternateContent xmlns:mc="http://schemas.openxmlformats.org/markup-compatibility/2006">
          <mc:Choice Requires="x14">
            <control shapeId="32779" r:id="rId10" name="Button 11">
              <controlPr defaultSize="0" print="0" autoFill="0" autoPict="0" macro="[0]!subIndividualFromGroup">
                <anchor>
                  <from>
                    <xdr:col>1</xdr:col>
                    <xdr:colOff>0</xdr:colOff>
                    <xdr:row>9</xdr:row>
                    <xdr:rowOff>0</xdr:rowOff>
                  </from>
                  <to>
                    <xdr:col>5</xdr:col>
                    <xdr:colOff>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1"/>
  <sheetViews>
    <sheetView topLeftCell="K1" zoomScale="70" zoomScaleNormal="70" workbookViewId="0">
      <pane ySplit="1" topLeftCell="A2" activePane="bottomLeft" state="frozen"/>
      <selection pane="bottomLeft" activeCell="S29" sqref="S29"/>
    </sheetView>
  </sheetViews>
  <sheetFormatPr defaultRowHeight="15" x14ac:dyDescent="0.25"/>
  <cols>
    <col min="1" max="1" width="9.140625" bestFit="1" customWidth="1"/>
    <col min="2" max="2" width="13.42578125" style="4" bestFit="1" customWidth="1"/>
    <col min="3" max="3" width="19" style="4" bestFit="1" customWidth="1"/>
    <col min="4" max="4" width="13.5703125" style="4" bestFit="1" customWidth="1"/>
    <col min="5" max="5" width="12.85546875" style="4" bestFit="1" customWidth="1"/>
    <col min="6" max="6" width="10" style="4" bestFit="1" customWidth="1"/>
    <col min="7" max="7" width="9.28515625" style="4" bestFit="1" customWidth="1"/>
    <col min="8" max="8" width="10.85546875" style="4" bestFit="1" customWidth="1"/>
    <col min="9" max="9" width="10.140625" style="4" bestFit="1" customWidth="1"/>
    <col min="10" max="10" width="15.28515625" style="4" bestFit="1" customWidth="1"/>
    <col min="11" max="11" width="14.5703125" style="4" bestFit="1" customWidth="1"/>
    <col min="12" max="12" width="15.28515625" style="4" bestFit="1" customWidth="1"/>
    <col min="13" max="13" width="14.5703125" style="4" bestFit="1" customWidth="1"/>
    <col min="14" max="14" width="13.42578125" bestFit="1" customWidth="1"/>
    <col min="15" max="15" width="12.7109375" bestFit="1" customWidth="1"/>
    <col min="17" max="17" width="9.28515625" customWidth="1"/>
    <col min="18" max="18" width="3" bestFit="1" customWidth="1"/>
    <col min="19" max="19" width="26.85546875" bestFit="1" customWidth="1"/>
    <col min="25" max="25" width="13.42578125" bestFit="1" customWidth="1"/>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M1"/>
  <sheetViews>
    <sheetView zoomScale="70" zoomScaleNormal="70" workbookViewId="0">
      <pane ySplit="1" topLeftCell="A2" activePane="bottomLeft" state="frozen"/>
      <selection pane="bottomLeft" activeCell="K17" sqref="K17"/>
    </sheetView>
  </sheetViews>
  <sheetFormatPr defaultRowHeight="15" x14ac:dyDescent="0.25"/>
  <cols>
    <col min="1" max="1" width="14.5703125" bestFit="1" customWidth="1"/>
    <col min="2" max="3" width="16.5703125" style="4" customWidth="1"/>
    <col min="4" max="13" width="8.85546875" style="4"/>
    <col min="22" max="22" width="21.140625" customWidth="1"/>
    <col min="25" max="25" width="13.42578125" bestFit="1" customWidth="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1"/>
  <sheetViews>
    <sheetView zoomScale="70" zoomScaleNormal="70" workbookViewId="0">
      <pane ySplit="1" topLeftCell="A2" activePane="bottomLeft" state="frozen"/>
      <selection pane="bottomLeft" activeCell="AB12" sqref="AB12"/>
    </sheetView>
  </sheetViews>
  <sheetFormatPr defaultRowHeight="15" x14ac:dyDescent="0.25"/>
  <cols>
    <col min="1" max="1" width="14.5703125" bestFit="1" customWidth="1"/>
    <col min="2" max="3" width="16.5703125" style="4" customWidth="1"/>
    <col min="4" max="13" width="8.85546875" style="4"/>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M1"/>
  <sheetViews>
    <sheetView zoomScale="70" zoomScaleNormal="70" workbookViewId="0">
      <pane ySplit="1" topLeftCell="A2" activePane="bottomLeft" state="frozen"/>
      <selection pane="bottomLeft" activeCell="E10" sqref="E10"/>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M1"/>
  <sheetViews>
    <sheetView zoomScale="70" zoomScaleNormal="70" workbookViewId="0">
      <pane ySplit="1" topLeftCell="A2" activePane="bottomLeft" state="frozen"/>
      <selection pane="bottomLeft" activeCell="C23" sqref="C23"/>
    </sheetView>
  </sheetViews>
  <sheetFormatPr defaultRowHeight="15" x14ac:dyDescent="0.25"/>
  <cols>
    <col min="2" max="3" width="16.5703125" style="4" customWidth="1"/>
    <col min="4" max="13" width="8.85546875" style="4"/>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K861"/>
  <sheetViews>
    <sheetView workbookViewId="0">
      <selection activeCell="A6" sqref="A6"/>
    </sheetView>
  </sheetViews>
  <sheetFormatPr defaultRowHeight="15" x14ac:dyDescent="0.25"/>
  <cols>
    <col min="1" max="1" width="45.140625" bestFit="1" customWidth="1"/>
    <col min="10" max="11" width="10.5703125" bestFit="1" customWidth="1"/>
  </cols>
  <sheetData>
    <row r="1" spans="1:1" x14ac:dyDescent="0.25">
      <c r="A1" t="s">
        <v>58</v>
      </c>
    </row>
    <row r="2" spans="1:1" x14ac:dyDescent="0.25">
      <c r="A2" t="s">
        <v>59</v>
      </c>
    </row>
    <row r="3" spans="1:1" x14ac:dyDescent="0.25">
      <c r="A3" t="s">
        <v>174</v>
      </c>
    </row>
    <row r="4" spans="1:1" x14ac:dyDescent="0.25">
      <c r="A4" t="s">
        <v>85</v>
      </c>
    </row>
    <row r="5" spans="1:1" x14ac:dyDescent="0.25">
      <c r="A5" t="s">
        <v>86</v>
      </c>
    </row>
    <row r="6" spans="1:1" x14ac:dyDescent="0.25">
      <c r="A6" t="s">
        <v>175</v>
      </c>
    </row>
    <row r="7" spans="1:1" x14ac:dyDescent="0.25">
      <c r="A7" t="s">
        <v>176</v>
      </c>
    </row>
    <row r="8" spans="1:1" x14ac:dyDescent="0.25">
      <c r="A8" t="s">
        <v>177</v>
      </c>
    </row>
    <row r="9" spans="1:1" x14ac:dyDescent="0.25">
      <c r="A9" t="s">
        <v>93</v>
      </c>
    </row>
    <row r="10" spans="1:1" x14ac:dyDescent="0.25">
      <c r="A10" t="s">
        <v>86</v>
      </c>
    </row>
    <row r="11" spans="1:1" x14ac:dyDescent="0.25">
      <c r="A11" t="s">
        <v>178</v>
      </c>
    </row>
    <row r="12" spans="1:1" x14ac:dyDescent="0.25">
      <c r="A12" t="s">
        <v>179</v>
      </c>
    </row>
    <row r="13" spans="1:1" x14ac:dyDescent="0.25">
      <c r="A13" t="s">
        <v>97</v>
      </c>
    </row>
    <row r="14" spans="1:1" x14ac:dyDescent="0.25">
      <c r="A14" t="s">
        <v>93</v>
      </c>
    </row>
    <row r="15" spans="1:1" x14ac:dyDescent="0.25">
      <c r="A15" t="s">
        <v>86</v>
      </c>
    </row>
    <row r="16" spans="1:1" x14ac:dyDescent="0.25">
      <c r="A16" t="s">
        <v>180</v>
      </c>
    </row>
    <row r="17" spans="1:1" x14ac:dyDescent="0.25">
      <c r="A17" t="s">
        <v>181</v>
      </c>
    </row>
    <row r="18" spans="1:1" x14ac:dyDescent="0.25">
      <c r="A18" t="s">
        <v>182</v>
      </c>
    </row>
    <row r="19" spans="1:1" x14ac:dyDescent="0.25">
      <c r="A19" t="s">
        <v>93</v>
      </c>
    </row>
    <row r="20" spans="1:1" x14ac:dyDescent="0.25">
      <c r="A20" t="s">
        <v>86</v>
      </c>
    </row>
    <row r="21" spans="1:1" x14ac:dyDescent="0.25">
      <c r="A21" t="s">
        <v>96</v>
      </c>
    </row>
    <row r="22" spans="1:1" x14ac:dyDescent="0.25">
      <c r="A22" t="s">
        <v>183</v>
      </c>
    </row>
    <row r="23" spans="1:1" x14ac:dyDescent="0.25">
      <c r="A23" t="s">
        <v>105</v>
      </c>
    </row>
    <row r="24" spans="1:1" x14ac:dyDescent="0.25">
      <c r="A24" t="s">
        <v>93</v>
      </c>
    </row>
    <row r="25" spans="1:1" x14ac:dyDescent="0.25">
      <c r="A25" t="s">
        <v>86</v>
      </c>
    </row>
    <row r="26" spans="1:1" x14ac:dyDescent="0.25">
      <c r="A26" t="s">
        <v>98</v>
      </c>
    </row>
    <row r="27" spans="1:1" x14ac:dyDescent="0.25">
      <c r="A27" t="s">
        <v>184</v>
      </c>
    </row>
    <row r="28" spans="1:1" x14ac:dyDescent="0.25">
      <c r="A28" t="s">
        <v>94</v>
      </c>
    </row>
    <row r="29" spans="1:1" x14ac:dyDescent="0.25">
      <c r="A29" t="s">
        <v>93</v>
      </c>
    </row>
    <row r="30" spans="1:1" x14ac:dyDescent="0.25">
      <c r="A30" t="s">
        <v>86</v>
      </c>
    </row>
    <row r="31" spans="1:1" x14ac:dyDescent="0.25">
      <c r="A31" t="s">
        <v>99</v>
      </c>
    </row>
    <row r="32" spans="1:1" x14ac:dyDescent="0.25">
      <c r="A32" t="s">
        <v>185</v>
      </c>
    </row>
    <row r="33" spans="1:1" x14ac:dyDescent="0.25">
      <c r="A33" t="s">
        <v>105</v>
      </c>
    </row>
    <row r="34" spans="1:1" x14ac:dyDescent="0.25">
      <c r="A34" t="s">
        <v>93</v>
      </c>
    </row>
    <row r="35" spans="1:1" x14ac:dyDescent="0.25">
      <c r="A35" t="s">
        <v>86</v>
      </c>
    </row>
    <row r="36" spans="1:1" x14ac:dyDescent="0.25">
      <c r="A36" t="s">
        <v>100</v>
      </c>
    </row>
    <row r="37" spans="1:1" x14ac:dyDescent="0.25">
      <c r="A37" t="s">
        <v>186</v>
      </c>
    </row>
    <row r="38" spans="1:1" x14ac:dyDescent="0.25">
      <c r="A38" t="s">
        <v>105</v>
      </c>
    </row>
    <row r="39" spans="1:1" x14ac:dyDescent="0.25">
      <c r="A39" t="s">
        <v>93</v>
      </c>
    </row>
    <row r="40" spans="1:1" x14ac:dyDescent="0.25">
      <c r="A40" t="s">
        <v>86</v>
      </c>
    </row>
    <row r="41" spans="1:1" x14ac:dyDescent="0.25">
      <c r="A41" t="s">
        <v>101</v>
      </c>
    </row>
    <row r="42" spans="1:1" x14ac:dyDescent="0.25">
      <c r="A42" t="s">
        <v>187</v>
      </c>
    </row>
    <row r="43" spans="1:1" x14ac:dyDescent="0.25">
      <c r="A43" t="s">
        <v>108</v>
      </c>
    </row>
    <row r="44" spans="1:1" x14ac:dyDescent="0.25">
      <c r="A44" t="s">
        <v>93</v>
      </c>
    </row>
    <row r="45" spans="1:1" x14ac:dyDescent="0.25">
      <c r="A45" t="s">
        <v>86</v>
      </c>
    </row>
    <row r="46" spans="1:1" x14ac:dyDescent="0.25">
      <c r="A46" t="s">
        <v>102</v>
      </c>
    </row>
    <row r="47" spans="1:1" x14ac:dyDescent="0.25">
      <c r="A47" t="s">
        <v>188</v>
      </c>
    </row>
    <row r="48" spans="1:1" x14ac:dyDescent="0.25">
      <c r="A48" t="s">
        <v>189</v>
      </c>
    </row>
    <row r="49" spans="1:1" x14ac:dyDescent="0.25">
      <c r="A49" t="s">
        <v>93</v>
      </c>
    </row>
    <row r="50" spans="1:1" x14ac:dyDescent="0.25">
      <c r="A50" t="s">
        <v>86</v>
      </c>
    </row>
    <row r="51" spans="1:1" x14ac:dyDescent="0.25">
      <c r="A51" t="s">
        <v>103</v>
      </c>
    </row>
    <row r="52" spans="1:1" x14ac:dyDescent="0.25">
      <c r="A52" t="s">
        <v>190</v>
      </c>
    </row>
    <row r="53" spans="1:1" x14ac:dyDescent="0.25">
      <c r="A53" t="s">
        <v>111</v>
      </c>
    </row>
    <row r="54" spans="1:1" x14ac:dyDescent="0.25">
      <c r="A54" t="s">
        <v>93</v>
      </c>
    </row>
    <row r="55" spans="1:1" x14ac:dyDescent="0.25">
      <c r="A55" t="s">
        <v>86</v>
      </c>
    </row>
    <row r="56" spans="1:1" x14ac:dyDescent="0.25">
      <c r="A56" t="s">
        <v>104</v>
      </c>
    </row>
    <row r="57" spans="1:1" x14ac:dyDescent="0.25">
      <c r="A57" t="s">
        <v>191</v>
      </c>
    </row>
    <row r="58" spans="1:1" x14ac:dyDescent="0.25">
      <c r="A58" t="s">
        <v>95</v>
      </c>
    </row>
    <row r="59" spans="1:1" x14ac:dyDescent="0.25">
      <c r="A59" t="s">
        <v>93</v>
      </c>
    </row>
    <row r="60" spans="1:1" x14ac:dyDescent="0.25">
      <c r="A60" t="s">
        <v>86</v>
      </c>
    </row>
    <row r="61" spans="1:1" x14ac:dyDescent="0.25">
      <c r="A61" t="s">
        <v>106</v>
      </c>
    </row>
    <row r="62" spans="1:1" x14ac:dyDescent="0.25">
      <c r="A62" t="s">
        <v>192</v>
      </c>
    </row>
    <row r="63" spans="1:1" x14ac:dyDescent="0.25">
      <c r="A63" t="s">
        <v>105</v>
      </c>
    </row>
    <row r="64" spans="1:1" x14ac:dyDescent="0.25">
      <c r="A64" t="s">
        <v>93</v>
      </c>
    </row>
    <row r="65" spans="1:1" x14ac:dyDescent="0.25">
      <c r="A65" t="s">
        <v>86</v>
      </c>
    </row>
    <row r="66" spans="1:1" x14ac:dyDescent="0.25">
      <c r="A66" t="s">
        <v>107</v>
      </c>
    </row>
    <row r="67" spans="1:1" x14ac:dyDescent="0.25">
      <c r="A67" t="s">
        <v>193</v>
      </c>
    </row>
    <row r="68" spans="1:1" x14ac:dyDescent="0.25">
      <c r="A68" t="s">
        <v>92</v>
      </c>
    </row>
    <row r="69" spans="1:1" x14ac:dyDescent="0.25">
      <c r="A69" t="s">
        <v>93</v>
      </c>
    </row>
    <row r="70" spans="1:1" x14ac:dyDescent="0.25">
      <c r="A70" t="s">
        <v>86</v>
      </c>
    </row>
    <row r="71" spans="1:1" x14ac:dyDescent="0.25">
      <c r="A71" t="s">
        <v>109</v>
      </c>
    </row>
    <row r="72" spans="1:1" x14ac:dyDescent="0.25">
      <c r="A72" t="s">
        <v>194</v>
      </c>
    </row>
    <row r="73" spans="1:1" x14ac:dyDescent="0.25">
      <c r="A73" t="s">
        <v>182</v>
      </c>
    </row>
    <row r="74" spans="1:1" x14ac:dyDescent="0.25">
      <c r="A74" t="s">
        <v>93</v>
      </c>
    </row>
    <row r="75" spans="1:1" x14ac:dyDescent="0.25">
      <c r="A75" t="s">
        <v>86</v>
      </c>
    </row>
    <row r="76" spans="1:1" x14ac:dyDescent="0.25">
      <c r="A76" t="s">
        <v>110</v>
      </c>
    </row>
    <row r="77" spans="1:1" x14ac:dyDescent="0.25">
      <c r="A77" t="s">
        <v>195</v>
      </c>
    </row>
    <row r="78" spans="1:1" x14ac:dyDescent="0.25">
      <c r="A78" t="s">
        <v>116</v>
      </c>
    </row>
    <row r="79" spans="1:1" x14ac:dyDescent="0.25">
      <c r="A79" t="s">
        <v>93</v>
      </c>
    </row>
    <row r="80" spans="1:1" x14ac:dyDescent="0.25">
      <c r="A80" t="s">
        <v>86</v>
      </c>
    </row>
    <row r="81" spans="1:1" x14ac:dyDescent="0.25">
      <c r="A81" t="s">
        <v>112</v>
      </c>
    </row>
    <row r="82" spans="1:1" x14ac:dyDescent="0.25">
      <c r="A82" t="s">
        <v>196</v>
      </c>
    </row>
    <row r="83" spans="1:1" x14ac:dyDescent="0.25">
      <c r="A83" t="s">
        <v>117</v>
      </c>
    </row>
    <row r="84" spans="1:1" x14ac:dyDescent="0.25">
      <c r="A84" t="s">
        <v>93</v>
      </c>
    </row>
    <row r="85" spans="1:1" x14ac:dyDescent="0.25">
      <c r="A85" t="s">
        <v>86</v>
      </c>
    </row>
    <row r="86" spans="1:1" x14ac:dyDescent="0.25">
      <c r="A86" t="s">
        <v>113</v>
      </c>
    </row>
    <row r="87" spans="1:1" x14ac:dyDescent="0.25">
      <c r="A87" t="s">
        <v>197</v>
      </c>
    </row>
    <row r="88" spans="1:1" x14ac:dyDescent="0.25">
      <c r="A88" t="s">
        <v>105</v>
      </c>
    </row>
    <row r="89" spans="1:1" x14ac:dyDescent="0.25">
      <c r="A89" t="s">
        <v>93</v>
      </c>
    </row>
    <row r="90" spans="1:1" x14ac:dyDescent="0.25">
      <c r="A90" t="s">
        <v>86</v>
      </c>
    </row>
    <row r="91" spans="1:1" x14ac:dyDescent="0.25">
      <c r="A91" t="s">
        <v>114</v>
      </c>
    </row>
    <row r="92" spans="1:1" x14ac:dyDescent="0.25">
      <c r="A92" t="s">
        <v>198</v>
      </c>
    </row>
    <row r="93" spans="1:1" x14ac:dyDescent="0.25">
      <c r="A93" t="s">
        <v>115</v>
      </c>
    </row>
    <row r="94" spans="1:1" x14ac:dyDescent="0.25">
      <c r="A94" t="s">
        <v>93</v>
      </c>
    </row>
    <row r="95" spans="1:1" x14ac:dyDescent="0.25">
      <c r="A95" t="s">
        <v>87</v>
      </c>
    </row>
    <row r="96" spans="1:1" x14ac:dyDescent="0.25">
      <c r="A96" t="s">
        <v>118</v>
      </c>
    </row>
    <row r="97" spans="1:11" x14ac:dyDescent="0.25">
      <c r="A97" t="s">
        <v>199</v>
      </c>
    </row>
    <row r="98" spans="1:11" x14ac:dyDescent="0.25">
      <c r="A98" t="s">
        <v>119</v>
      </c>
    </row>
    <row r="99" spans="1:11" x14ac:dyDescent="0.25">
      <c r="A99" t="s">
        <v>100</v>
      </c>
    </row>
    <row r="100" spans="1:11" x14ac:dyDescent="0.25">
      <c r="A100" t="s">
        <v>186</v>
      </c>
    </row>
    <row r="101" spans="1:11" x14ac:dyDescent="0.25">
      <c r="A101" t="s">
        <v>120</v>
      </c>
    </row>
    <row r="102" spans="1:11" x14ac:dyDescent="0.25">
      <c r="A102" t="s">
        <v>131</v>
      </c>
    </row>
    <row r="103" spans="1:11" x14ac:dyDescent="0.25">
      <c r="A103" t="s">
        <v>122</v>
      </c>
    </row>
    <row r="104" spans="1:11" x14ac:dyDescent="0.25">
      <c r="A104" t="s">
        <v>123</v>
      </c>
    </row>
    <row r="105" spans="1:11" x14ac:dyDescent="0.25">
      <c r="A105" t="s">
        <v>119</v>
      </c>
    </row>
    <row r="106" spans="1:11" x14ac:dyDescent="0.25">
      <c r="A106" t="s">
        <v>102</v>
      </c>
    </row>
    <row r="107" spans="1:11" x14ac:dyDescent="0.25">
      <c r="A107" t="s">
        <v>188</v>
      </c>
      <c r="J107" s="10"/>
      <c r="K107" s="10"/>
    </row>
    <row r="108" spans="1:11" x14ac:dyDescent="0.25">
      <c r="A108" t="s">
        <v>120</v>
      </c>
    </row>
    <row r="109" spans="1:11" x14ac:dyDescent="0.25">
      <c r="A109" t="s">
        <v>121</v>
      </c>
    </row>
    <row r="110" spans="1:11" x14ac:dyDescent="0.25">
      <c r="A110" t="s">
        <v>129</v>
      </c>
      <c r="J110" s="10"/>
    </row>
    <row r="111" spans="1:11" x14ac:dyDescent="0.25">
      <c r="A111" t="s">
        <v>123</v>
      </c>
    </row>
    <row r="112" spans="1:11" x14ac:dyDescent="0.25">
      <c r="A112" t="s">
        <v>125</v>
      </c>
    </row>
    <row r="113" spans="1:1" x14ac:dyDescent="0.25">
      <c r="A113" t="s">
        <v>118</v>
      </c>
    </row>
    <row r="114" spans="1:1" x14ac:dyDescent="0.25">
      <c r="A114" t="s">
        <v>199</v>
      </c>
    </row>
    <row r="115" spans="1:1" x14ac:dyDescent="0.25">
      <c r="A115" t="s">
        <v>119</v>
      </c>
    </row>
    <row r="116" spans="1:1" x14ac:dyDescent="0.25">
      <c r="A116" t="s">
        <v>99</v>
      </c>
    </row>
    <row r="117" spans="1:1" x14ac:dyDescent="0.25">
      <c r="A117" t="s">
        <v>185</v>
      </c>
    </row>
    <row r="118" spans="1:1" x14ac:dyDescent="0.25">
      <c r="A118" t="s">
        <v>120</v>
      </c>
    </row>
    <row r="119" spans="1:1" x14ac:dyDescent="0.25">
      <c r="A119" t="s">
        <v>131</v>
      </c>
    </row>
    <row r="120" spans="1:1" x14ac:dyDescent="0.25">
      <c r="A120" t="s">
        <v>122</v>
      </c>
    </row>
    <row r="121" spans="1:1" x14ac:dyDescent="0.25">
      <c r="A121" t="s">
        <v>123</v>
      </c>
    </row>
    <row r="122" spans="1:1" x14ac:dyDescent="0.25">
      <c r="A122" t="s">
        <v>119</v>
      </c>
    </row>
    <row r="123" spans="1:1" x14ac:dyDescent="0.25">
      <c r="A123" t="s">
        <v>104</v>
      </c>
    </row>
    <row r="124" spans="1:1" x14ac:dyDescent="0.25">
      <c r="A124" t="s">
        <v>191</v>
      </c>
    </row>
    <row r="125" spans="1:1" x14ac:dyDescent="0.25">
      <c r="A125" t="s">
        <v>120</v>
      </c>
    </row>
    <row r="126" spans="1:1" x14ac:dyDescent="0.25">
      <c r="A126" t="s">
        <v>131</v>
      </c>
    </row>
    <row r="127" spans="1:1" x14ac:dyDescent="0.25">
      <c r="A127" t="s">
        <v>122</v>
      </c>
    </row>
    <row r="128" spans="1:1" x14ac:dyDescent="0.25">
      <c r="A128" t="s">
        <v>123</v>
      </c>
    </row>
    <row r="129" spans="1:1" x14ac:dyDescent="0.25">
      <c r="A129" t="s">
        <v>125</v>
      </c>
    </row>
    <row r="130" spans="1:1" x14ac:dyDescent="0.25">
      <c r="A130" t="s">
        <v>118</v>
      </c>
    </row>
    <row r="131" spans="1:1" x14ac:dyDescent="0.25">
      <c r="A131" t="s">
        <v>199</v>
      </c>
    </row>
    <row r="132" spans="1:1" x14ac:dyDescent="0.25">
      <c r="A132" t="s">
        <v>119</v>
      </c>
    </row>
    <row r="133" spans="1:1" x14ac:dyDescent="0.25">
      <c r="A133" t="s">
        <v>113</v>
      </c>
    </row>
    <row r="134" spans="1:1" x14ac:dyDescent="0.25">
      <c r="A134" t="s">
        <v>197</v>
      </c>
    </row>
    <row r="135" spans="1:1" x14ac:dyDescent="0.25">
      <c r="A135" t="s">
        <v>120</v>
      </c>
    </row>
    <row r="136" spans="1:1" x14ac:dyDescent="0.25">
      <c r="A136" t="s">
        <v>130</v>
      </c>
    </row>
    <row r="137" spans="1:1" x14ac:dyDescent="0.25">
      <c r="A137" t="s">
        <v>122</v>
      </c>
    </row>
    <row r="138" spans="1:1" x14ac:dyDescent="0.25">
      <c r="A138" t="s">
        <v>123</v>
      </c>
    </row>
    <row r="139" spans="1:1" x14ac:dyDescent="0.25">
      <c r="A139" t="s">
        <v>119</v>
      </c>
    </row>
    <row r="140" spans="1:1" x14ac:dyDescent="0.25">
      <c r="A140" t="s">
        <v>107</v>
      </c>
    </row>
    <row r="141" spans="1:1" x14ac:dyDescent="0.25">
      <c r="A141" t="s">
        <v>193</v>
      </c>
    </row>
    <row r="142" spans="1:1" x14ac:dyDescent="0.25">
      <c r="A142" t="s">
        <v>120</v>
      </c>
    </row>
    <row r="143" spans="1:1" x14ac:dyDescent="0.25">
      <c r="A143" t="s">
        <v>132</v>
      </c>
    </row>
    <row r="144" spans="1:1" x14ac:dyDescent="0.25">
      <c r="A144" t="s">
        <v>122</v>
      </c>
    </row>
    <row r="145" spans="1:1" x14ac:dyDescent="0.25">
      <c r="A145" t="s">
        <v>123</v>
      </c>
    </row>
    <row r="146" spans="1:1" x14ac:dyDescent="0.25">
      <c r="A146" t="s">
        <v>125</v>
      </c>
    </row>
    <row r="147" spans="1:1" x14ac:dyDescent="0.25">
      <c r="A147" t="s">
        <v>118</v>
      </c>
    </row>
    <row r="148" spans="1:1" x14ac:dyDescent="0.25">
      <c r="A148" t="s">
        <v>199</v>
      </c>
    </row>
    <row r="149" spans="1:1" x14ac:dyDescent="0.25">
      <c r="A149" t="s">
        <v>119</v>
      </c>
    </row>
    <row r="150" spans="1:1" x14ac:dyDescent="0.25">
      <c r="A150" t="s">
        <v>101</v>
      </c>
    </row>
    <row r="151" spans="1:1" x14ac:dyDescent="0.25">
      <c r="A151" t="s">
        <v>187</v>
      </c>
    </row>
    <row r="152" spans="1:1" x14ac:dyDescent="0.25">
      <c r="A152" t="s">
        <v>120</v>
      </c>
    </row>
    <row r="153" spans="1:1" x14ac:dyDescent="0.25">
      <c r="A153" t="s">
        <v>133</v>
      </c>
    </row>
    <row r="154" spans="1:1" x14ac:dyDescent="0.25">
      <c r="A154" t="s">
        <v>129</v>
      </c>
    </row>
    <row r="155" spans="1:1" x14ac:dyDescent="0.25">
      <c r="A155" t="s">
        <v>123</v>
      </c>
    </row>
    <row r="156" spans="1:1" x14ac:dyDescent="0.25">
      <c r="A156" t="s">
        <v>119</v>
      </c>
    </row>
    <row r="157" spans="1:1" x14ac:dyDescent="0.25">
      <c r="A157" t="s">
        <v>180</v>
      </c>
    </row>
    <row r="158" spans="1:1" x14ac:dyDescent="0.25">
      <c r="A158" t="s">
        <v>181</v>
      </c>
    </row>
    <row r="159" spans="1:1" x14ac:dyDescent="0.25">
      <c r="A159" t="s">
        <v>120</v>
      </c>
    </row>
    <row r="160" spans="1:1" x14ac:dyDescent="0.25">
      <c r="A160" t="s">
        <v>200</v>
      </c>
    </row>
    <row r="161" spans="1:1" x14ac:dyDescent="0.25">
      <c r="A161" t="s">
        <v>127</v>
      </c>
    </row>
    <row r="162" spans="1:1" x14ac:dyDescent="0.25">
      <c r="A162" t="s">
        <v>123</v>
      </c>
    </row>
    <row r="163" spans="1:1" x14ac:dyDescent="0.25">
      <c r="A163" t="s">
        <v>125</v>
      </c>
    </row>
    <row r="164" spans="1:1" x14ac:dyDescent="0.25">
      <c r="A164" t="s">
        <v>118</v>
      </c>
    </row>
    <row r="165" spans="1:1" x14ac:dyDescent="0.25">
      <c r="A165" t="s">
        <v>199</v>
      </c>
    </row>
    <row r="166" spans="1:1" x14ac:dyDescent="0.25">
      <c r="A166" t="s">
        <v>119</v>
      </c>
    </row>
    <row r="167" spans="1:1" x14ac:dyDescent="0.25">
      <c r="A167" t="s">
        <v>109</v>
      </c>
    </row>
    <row r="168" spans="1:1" x14ac:dyDescent="0.25">
      <c r="A168" t="s">
        <v>194</v>
      </c>
    </row>
    <row r="169" spans="1:1" x14ac:dyDescent="0.25">
      <c r="A169" t="s">
        <v>120</v>
      </c>
    </row>
    <row r="170" spans="1:1" x14ac:dyDescent="0.25">
      <c r="A170" t="s">
        <v>134</v>
      </c>
    </row>
    <row r="171" spans="1:1" x14ac:dyDescent="0.25">
      <c r="A171" t="s">
        <v>129</v>
      </c>
    </row>
    <row r="172" spans="1:1" x14ac:dyDescent="0.25">
      <c r="A172" t="s">
        <v>123</v>
      </c>
    </row>
    <row r="173" spans="1:1" x14ac:dyDescent="0.25">
      <c r="A173" t="s">
        <v>119</v>
      </c>
    </row>
    <row r="174" spans="1:1" x14ac:dyDescent="0.25">
      <c r="A174" t="s">
        <v>103</v>
      </c>
    </row>
    <row r="175" spans="1:1" x14ac:dyDescent="0.25">
      <c r="A175" t="s">
        <v>190</v>
      </c>
    </row>
    <row r="176" spans="1:1" x14ac:dyDescent="0.25">
      <c r="A176" t="s">
        <v>120</v>
      </c>
    </row>
    <row r="177" spans="1:1" x14ac:dyDescent="0.25">
      <c r="A177" t="s">
        <v>138</v>
      </c>
    </row>
    <row r="178" spans="1:1" x14ac:dyDescent="0.25">
      <c r="A178" t="s">
        <v>122</v>
      </c>
    </row>
    <row r="179" spans="1:1" x14ac:dyDescent="0.25">
      <c r="A179" t="s">
        <v>123</v>
      </c>
    </row>
    <row r="180" spans="1:1" x14ac:dyDescent="0.25">
      <c r="A180" t="s">
        <v>125</v>
      </c>
    </row>
    <row r="181" spans="1:1" x14ac:dyDescent="0.25">
      <c r="A181" t="s">
        <v>118</v>
      </c>
    </row>
    <row r="182" spans="1:1" x14ac:dyDescent="0.25">
      <c r="A182" t="s">
        <v>199</v>
      </c>
    </row>
    <row r="183" spans="1:1" x14ac:dyDescent="0.25">
      <c r="A183" t="s">
        <v>119</v>
      </c>
    </row>
    <row r="184" spans="1:1" x14ac:dyDescent="0.25">
      <c r="A184" t="s">
        <v>178</v>
      </c>
    </row>
    <row r="185" spans="1:1" x14ac:dyDescent="0.25">
      <c r="A185" t="s">
        <v>179</v>
      </c>
    </row>
    <row r="186" spans="1:1" x14ac:dyDescent="0.25">
      <c r="A186" t="s">
        <v>120</v>
      </c>
    </row>
    <row r="187" spans="1:1" x14ac:dyDescent="0.25">
      <c r="A187" t="s">
        <v>135</v>
      </c>
    </row>
    <row r="188" spans="1:1" x14ac:dyDescent="0.25">
      <c r="A188" t="s">
        <v>128</v>
      </c>
    </row>
    <row r="189" spans="1:1" x14ac:dyDescent="0.25">
      <c r="A189" t="s">
        <v>123</v>
      </c>
    </row>
    <row r="190" spans="1:1" x14ac:dyDescent="0.25">
      <c r="A190" t="s">
        <v>119</v>
      </c>
    </row>
    <row r="191" spans="1:1" x14ac:dyDescent="0.25">
      <c r="A191" t="s">
        <v>98</v>
      </c>
    </row>
    <row r="192" spans="1:1" x14ac:dyDescent="0.25">
      <c r="A192" t="s">
        <v>184</v>
      </c>
    </row>
    <row r="193" spans="1:1" x14ac:dyDescent="0.25">
      <c r="A193" t="s">
        <v>120</v>
      </c>
    </row>
    <row r="194" spans="1:1" x14ac:dyDescent="0.25">
      <c r="A194" t="s">
        <v>201</v>
      </c>
    </row>
    <row r="195" spans="1:1" x14ac:dyDescent="0.25">
      <c r="A195" t="s">
        <v>122</v>
      </c>
    </row>
    <row r="196" spans="1:1" x14ac:dyDescent="0.25">
      <c r="A196" t="s">
        <v>123</v>
      </c>
    </row>
    <row r="197" spans="1:1" x14ac:dyDescent="0.25">
      <c r="A197" t="s">
        <v>125</v>
      </c>
    </row>
    <row r="198" spans="1:1" x14ac:dyDescent="0.25">
      <c r="A198" t="s">
        <v>118</v>
      </c>
    </row>
    <row r="199" spans="1:1" x14ac:dyDescent="0.25">
      <c r="A199" t="s">
        <v>199</v>
      </c>
    </row>
    <row r="200" spans="1:1" x14ac:dyDescent="0.25">
      <c r="A200" t="s">
        <v>119</v>
      </c>
    </row>
    <row r="201" spans="1:1" x14ac:dyDescent="0.25">
      <c r="A201" t="s">
        <v>110</v>
      </c>
    </row>
    <row r="202" spans="1:1" x14ac:dyDescent="0.25">
      <c r="A202" t="s">
        <v>195</v>
      </c>
    </row>
    <row r="203" spans="1:1" x14ac:dyDescent="0.25">
      <c r="A203" t="s">
        <v>120</v>
      </c>
    </row>
    <row r="204" spans="1:1" x14ac:dyDescent="0.25">
      <c r="A204" t="s">
        <v>121</v>
      </c>
    </row>
    <row r="205" spans="1:1" x14ac:dyDescent="0.25">
      <c r="A205" t="s">
        <v>128</v>
      </c>
    </row>
    <row r="206" spans="1:1" x14ac:dyDescent="0.25">
      <c r="A206" t="s">
        <v>123</v>
      </c>
    </row>
    <row r="207" spans="1:1" x14ac:dyDescent="0.25">
      <c r="A207" t="s">
        <v>119</v>
      </c>
    </row>
    <row r="208" spans="1:1" x14ac:dyDescent="0.25">
      <c r="A208" t="s">
        <v>112</v>
      </c>
    </row>
    <row r="209" spans="1:1" x14ac:dyDescent="0.25">
      <c r="A209" t="s">
        <v>196</v>
      </c>
    </row>
    <row r="210" spans="1:1" x14ac:dyDescent="0.25">
      <c r="A210" t="s">
        <v>120</v>
      </c>
    </row>
    <row r="211" spans="1:1" x14ac:dyDescent="0.25">
      <c r="A211" t="s">
        <v>132</v>
      </c>
    </row>
    <row r="212" spans="1:1" x14ac:dyDescent="0.25">
      <c r="A212" t="s">
        <v>128</v>
      </c>
    </row>
    <row r="213" spans="1:1" x14ac:dyDescent="0.25">
      <c r="A213" t="s">
        <v>123</v>
      </c>
    </row>
    <row r="214" spans="1:1" x14ac:dyDescent="0.25">
      <c r="A214" t="s">
        <v>125</v>
      </c>
    </row>
    <row r="215" spans="1:1" x14ac:dyDescent="0.25">
      <c r="A215" t="s">
        <v>118</v>
      </c>
    </row>
    <row r="216" spans="1:1" x14ac:dyDescent="0.25">
      <c r="A216" t="s">
        <v>199</v>
      </c>
    </row>
    <row r="217" spans="1:1" x14ac:dyDescent="0.25">
      <c r="A217" t="s">
        <v>119</v>
      </c>
    </row>
    <row r="218" spans="1:1" x14ac:dyDescent="0.25">
      <c r="A218" t="s">
        <v>114</v>
      </c>
    </row>
    <row r="219" spans="1:1" x14ac:dyDescent="0.25">
      <c r="A219" t="s">
        <v>198</v>
      </c>
    </row>
    <row r="220" spans="1:1" x14ac:dyDescent="0.25">
      <c r="A220" t="s">
        <v>120</v>
      </c>
    </row>
    <row r="221" spans="1:1" x14ac:dyDescent="0.25">
      <c r="A221" t="s">
        <v>137</v>
      </c>
    </row>
    <row r="222" spans="1:1" x14ac:dyDescent="0.25">
      <c r="A222" t="s">
        <v>122</v>
      </c>
    </row>
    <row r="223" spans="1:1" x14ac:dyDescent="0.25">
      <c r="A223" t="s">
        <v>123</v>
      </c>
    </row>
    <row r="224" spans="1:1" x14ac:dyDescent="0.25">
      <c r="A224" t="s">
        <v>119</v>
      </c>
    </row>
    <row r="225" spans="1:1" x14ac:dyDescent="0.25">
      <c r="A225" t="s">
        <v>106</v>
      </c>
    </row>
    <row r="226" spans="1:1" x14ac:dyDescent="0.25">
      <c r="A226" t="s">
        <v>192</v>
      </c>
    </row>
    <row r="227" spans="1:1" x14ac:dyDescent="0.25">
      <c r="A227" t="s">
        <v>120</v>
      </c>
    </row>
    <row r="228" spans="1:1" x14ac:dyDescent="0.25">
      <c r="A228" t="s">
        <v>124</v>
      </c>
    </row>
    <row r="229" spans="1:1" x14ac:dyDescent="0.25">
      <c r="A229" t="s">
        <v>128</v>
      </c>
    </row>
    <row r="230" spans="1:1" x14ac:dyDescent="0.25">
      <c r="A230" t="s">
        <v>123</v>
      </c>
    </row>
    <row r="231" spans="1:1" x14ac:dyDescent="0.25">
      <c r="A231" t="s">
        <v>125</v>
      </c>
    </row>
    <row r="232" spans="1:1" x14ac:dyDescent="0.25">
      <c r="A232" t="s">
        <v>118</v>
      </c>
    </row>
    <row r="233" spans="1:1" x14ac:dyDescent="0.25">
      <c r="A233" t="s">
        <v>199</v>
      </c>
    </row>
    <row r="234" spans="1:1" x14ac:dyDescent="0.25">
      <c r="A234" t="s">
        <v>119</v>
      </c>
    </row>
    <row r="235" spans="1:1" x14ac:dyDescent="0.25">
      <c r="A235" t="s">
        <v>175</v>
      </c>
    </row>
    <row r="236" spans="1:1" x14ac:dyDescent="0.25">
      <c r="A236" t="s">
        <v>176</v>
      </c>
    </row>
    <row r="237" spans="1:1" x14ac:dyDescent="0.25">
      <c r="A237" t="s">
        <v>120</v>
      </c>
    </row>
    <row r="238" spans="1:1" x14ac:dyDescent="0.25">
      <c r="A238" t="s">
        <v>138</v>
      </c>
    </row>
    <row r="239" spans="1:1" x14ac:dyDescent="0.25">
      <c r="A239" t="s">
        <v>127</v>
      </c>
    </row>
    <row r="240" spans="1:1" x14ac:dyDescent="0.25">
      <c r="A240" t="s">
        <v>123</v>
      </c>
    </row>
    <row r="241" spans="1:1" x14ac:dyDescent="0.25">
      <c r="A241" t="s">
        <v>119</v>
      </c>
    </row>
    <row r="242" spans="1:1" x14ac:dyDescent="0.25">
      <c r="A242" t="s">
        <v>96</v>
      </c>
    </row>
    <row r="243" spans="1:1" x14ac:dyDescent="0.25">
      <c r="A243" t="s">
        <v>183</v>
      </c>
    </row>
    <row r="244" spans="1:1" x14ac:dyDescent="0.25">
      <c r="A244" t="s">
        <v>120</v>
      </c>
    </row>
    <row r="245" spans="1:1" x14ac:dyDescent="0.25">
      <c r="A245" t="s">
        <v>121</v>
      </c>
    </row>
    <row r="246" spans="1:1" x14ac:dyDescent="0.25">
      <c r="A246" t="s">
        <v>122</v>
      </c>
    </row>
    <row r="247" spans="1:1" x14ac:dyDescent="0.25">
      <c r="A247" t="s">
        <v>123</v>
      </c>
    </row>
    <row r="248" spans="1:1" x14ac:dyDescent="0.25">
      <c r="A248" t="s">
        <v>125</v>
      </c>
    </row>
    <row r="249" spans="1:1" x14ac:dyDescent="0.25">
      <c r="A249" t="s">
        <v>118</v>
      </c>
    </row>
    <row r="250" spans="1:1" x14ac:dyDescent="0.25">
      <c r="A250" t="s">
        <v>202</v>
      </c>
    </row>
    <row r="251" spans="1:1" x14ac:dyDescent="0.25">
      <c r="A251" t="s">
        <v>119</v>
      </c>
    </row>
    <row r="252" spans="1:1" x14ac:dyDescent="0.25">
      <c r="A252" t="s">
        <v>98</v>
      </c>
    </row>
    <row r="253" spans="1:1" x14ac:dyDescent="0.25">
      <c r="A253" t="s">
        <v>184</v>
      </c>
    </row>
    <row r="254" spans="1:1" x14ac:dyDescent="0.25">
      <c r="A254" t="s">
        <v>120</v>
      </c>
    </row>
    <row r="255" spans="1:1" x14ac:dyDescent="0.25">
      <c r="A255" t="s">
        <v>136</v>
      </c>
    </row>
    <row r="256" spans="1:1" x14ac:dyDescent="0.25">
      <c r="A256" t="s">
        <v>129</v>
      </c>
    </row>
    <row r="257" spans="1:1" x14ac:dyDescent="0.25">
      <c r="A257" t="s">
        <v>123</v>
      </c>
    </row>
    <row r="258" spans="1:1" x14ac:dyDescent="0.25">
      <c r="A258" t="s">
        <v>119</v>
      </c>
    </row>
    <row r="259" spans="1:1" x14ac:dyDescent="0.25">
      <c r="A259" t="s">
        <v>180</v>
      </c>
    </row>
    <row r="260" spans="1:1" x14ac:dyDescent="0.25">
      <c r="A260" t="s">
        <v>181</v>
      </c>
    </row>
    <row r="261" spans="1:1" x14ac:dyDescent="0.25">
      <c r="A261" t="s">
        <v>120</v>
      </c>
    </row>
    <row r="262" spans="1:1" x14ac:dyDescent="0.25">
      <c r="A262" t="s">
        <v>133</v>
      </c>
    </row>
    <row r="263" spans="1:1" x14ac:dyDescent="0.25">
      <c r="A263" t="s">
        <v>128</v>
      </c>
    </row>
    <row r="264" spans="1:1" x14ac:dyDescent="0.25">
      <c r="A264" t="s">
        <v>123</v>
      </c>
    </row>
    <row r="265" spans="1:1" x14ac:dyDescent="0.25">
      <c r="A265" t="s">
        <v>125</v>
      </c>
    </row>
    <row r="266" spans="1:1" x14ac:dyDescent="0.25">
      <c r="A266" t="s">
        <v>118</v>
      </c>
    </row>
    <row r="267" spans="1:1" x14ac:dyDescent="0.25">
      <c r="A267" t="s">
        <v>202</v>
      </c>
    </row>
    <row r="268" spans="1:1" x14ac:dyDescent="0.25">
      <c r="A268" t="s">
        <v>119</v>
      </c>
    </row>
    <row r="269" spans="1:1" x14ac:dyDescent="0.25">
      <c r="A269" t="s">
        <v>114</v>
      </c>
    </row>
    <row r="270" spans="1:1" x14ac:dyDescent="0.25">
      <c r="A270" t="s">
        <v>198</v>
      </c>
    </row>
    <row r="271" spans="1:1" x14ac:dyDescent="0.25">
      <c r="A271" t="s">
        <v>120</v>
      </c>
    </row>
    <row r="272" spans="1:1" x14ac:dyDescent="0.25">
      <c r="A272" t="s">
        <v>138</v>
      </c>
    </row>
    <row r="273" spans="1:1" x14ac:dyDescent="0.25">
      <c r="A273" t="s">
        <v>127</v>
      </c>
    </row>
    <row r="274" spans="1:1" x14ac:dyDescent="0.25">
      <c r="A274" t="s">
        <v>123</v>
      </c>
    </row>
    <row r="275" spans="1:1" x14ac:dyDescent="0.25">
      <c r="A275" t="s">
        <v>119</v>
      </c>
    </row>
    <row r="276" spans="1:1" x14ac:dyDescent="0.25">
      <c r="A276" t="s">
        <v>100</v>
      </c>
    </row>
    <row r="277" spans="1:1" x14ac:dyDescent="0.25">
      <c r="A277" t="s">
        <v>186</v>
      </c>
    </row>
    <row r="278" spans="1:1" x14ac:dyDescent="0.25">
      <c r="A278" t="s">
        <v>120</v>
      </c>
    </row>
    <row r="279" spans="1:1" x14ac:dyDescent="0.25">
      <c r="A279" t="s">
        <v>124</v>
      </c>
    </row>
    <row r="280" spans="1:1" x14ac:dyDescent="0.25">
      <c r="A280" t="s">
        <v>122</v>
      </c>
    </row>
    <row r="281" spans="1:1" x14ac:dyDescent="0.25">
      <c r="A281" t="s">
        <v>123</v>
      </c>
    </row>
    <row r="282" spans="1:1" x14ac:dyDescent="0.25">
      <c r="A282" t="s">
        <v>125</v>
      </c>
    </row>
    <row r="283" spans="1:1" x14ac:dyDescent="0.25">
      <c r="A283" t="s">
        <v>118</v>
      </c>
    </row>
    <row r="284" spans="1:1" x14ac:dyDescent="0.25">
      <c r="A284" t="s">
        <v>202</v>
      </c>
    </row>
    <row r="285" spans="1:1" x14ac:dyDescent="0.25">
      <c r="A285" t="s">
        <v>119</v>
      </c>
    </row>
    <row r="286" spans="1:1" x14ac:dyDescent="0.25">
      <c r="A286" t="s">
        <v>99</v>
      </c>
    </row>
    <row r="287" spans="1:1" x14ac:dyDescent="0.25">
      <c r="A287" t="s">
        <v>185</v>
      </c>
    </row>
    <row r="288" spans="1:1" x14ac:dyDescent="0.25">
      <c r="A288" t="s">
        <v>120</v>
      </c>
    </row>
    <row r="289" spans="1:1" x14ac:dyDescent="0.25">
      <c r="A289" t="s">
        <v>130</v>
      </c>
    </row>
    <row r="290" spans="1:1" x14ac:dyDescent="0.25">
      <c r="A290" t="s">
        <v>122</v>
      </c>
    </row>
    <row r="291" spans="1:1" x14ac:dyDescent="0.25">
      <c r="A291" t="s">
        <v>123</v>
      </c>
    </row>
    <row r="292" spans="1:1" x14ac:dyDescent="0.25">
      <c r="A292" t="s">
        <v>119</v>
      </c>
    </row>
    <row r="293" spans="1:1" x14ac:dyDescent="0.25">
      <c r="A293" t="s">
        <v>103</v>
      </c>
    </row>
    <row r="294" spans="1:1" x14ac:dyDescent="0.25">
      <c r="A294" t="s">
        <v>190</v>
      </c>
    </row>
    <row r="295" spans="1:1" x14ac:dyDescent="0.25">
      <c r="A295" t="s">
        <v>120</v>
      </c>
    </row>
    <row r="296" spans="1:1" x14ac:dyDescent="0.25">
      <c r="A296" t="s">
        <v>126</v>
      </c>
    </row>
    <row r="297" spans="1:1" x14ac:dyDescent="0.25">
      <c r="A297" t="s">
        <v>129</v>
      </c>
    </row>
    <row r="298" spans="1:1" x14ac:dyDescent="0.25">
      <c r="A298" t="s">
        <v>123</v>
      </c>
    </row>
    <row r="299" spans="1:1" x14ac:dyDescent="0.25">
      <c r="A299" t="s">
        <v>125</v>
      </c>
    </row>
    <row r="300" spans="1:1" x14ac:dyDescent="0.25">
      <c r="A300" t="s">
        <v>118</v>
      </c>
    </row>
    <row r="301" spans="1:1" x14ac:dyDescent="0.25">
      <c r="A301" t="s">
        <v>202</v>
      </c>
    </row>
    <row r="302" spans="1:1" x14ac:dyDescent="0.25">
      <c r="A302" t="s">
        <v>119</v>
      </c>
    </row>
    <row r="303" spans="1:1" x14ac:dyDescent="0.25">
      <c r="A303" t="s">
        <v>104</v>
      </c>
    </row>
    <row r="304" spans="1:1" x14ac:dyDescent="0.25">
      <c r="A304" t="s">
        <v>191</v>
      </c>
    </row>
    <row r="305" spans="1:1" x14ac:dyDescent="0.25">
      <c r="A305" t="s">
        <v>120</v>
      </c>
    </row>
    <row r="306" spans="1:1" x14ac:dyDescent="0.25">
      <c r="A306" t="s">
        <v>134</v>
      </c>
    </row>
    <row r="307" spans="1:1" x14ac:dyDescent="0.25">
      <c r="A307" t="s">
        <v>129</v>
      </c>
    </row>
    <row r="308" spans="1:1" x14ac:dyDescent="0.25">
      <c r="A308" t="s">
        <v>123</v>
      </c>
    </row>
    <row r="309" spans="1:1" x14ac:dyDescent="0.25">
      <c r="A309" t="s">
        <v>119</v>
      </c>
    </row>
    <row r="310" spans="1:1" x14ac:dyDescent="0.25">
      <c r="A310" t="s">
        <v>175</v>
      </c>
    </row>
    <row r="311" spans="1:1" x14ac:dyDescent="0.25">
      <c r="A311" t="s">
        <v>176</v>
      </c>
    </row>
    <row r="312" spans="1:1" x14ac:dyDescent="0.25">
      <c r="A312" t="s">
        <v>120</v>
      </c>
    </row>
    <row r="313" spans="1:1" x14ac:dyDescent="0.25">
      <c r="A313" t="s">
        <v>200</v>
      </c>
    </row>
    <row r="314" spans="1:1" x14ac:dyDescent="0.25">
      <c r="A314" t="s">
        <v>127</v>
      </c>
    </row>
    <row r="315" spans="1:1" x14ac:dyDescent="0.25">
      <c r="A315" t="s">
        <v>123</v>
      </c>
    </row>
    <row r="316" spans="1:1" x14ac:dyDescent="0.25">
      <c r="A316" t="s">
        <v>125</v>
      </c>
    </row>
    <row r="317" spans="1:1" x14ac:dyDescent="0.25">
      <c r="A317" t="s">
        <v>118</v>
      </c>
    </row>
    <row r="318" spans="1:1" x14ac:dyDescent="0.25">
      <c r="A318" t="s">
        <v>202</v>
      </c>
    </row>
    <row r="319" spans="1:1" x14ac:dyDescent="0.25">
      <c r="A319" t="s">
        <v>119</v>
      </c>
    </row>
    <row r="320" spans="1:1" x14ac:dyDescent="0.25">
      <c r="A320" t="s">
        <v>113</v>
      </c>
    </row>
    <row r="321" spans="1:1" x14ac:dyDescent="0.25">
      <c r="A321" t="s">
        <v>197</v>
      </c>
    </row>
    <row r="322" spans="1:1" x14ac:dyDescent="0.25">
      <c r="A322" t="s">
        <v>120</v>
      </c>
    </row>
    <row r="323" spans="1:1" x14ac:dyDescent="0.25">
      <c r="A323" t="s">
        <v>203</v>
      </c>
    </row>
    <row r="324" spans="1:1" x14ac:dyDescent="0.25">
      <c r="A324" t="s">
        <v>122</v>
      </c>
    </row>
    <row r="325" spans="1:1" x14ac:dyDescent="0.25">
      <c r="A325" t="s">
        <v>123</v>
      </c>
    </row>
    <row r="326" spans="1:1" x14ac:dyDescent="0.25">
      <c r="A326" t="s">
        <v>119</v>
      </c>
    </row>
    <row r="327" spans="1:1" x14ac:dyDescent="0.25">
      <c r="A327" t="s">
        <v>109</v>
      </c>
    </row>
    <row r="328" spans="1:1" x14ac:dyDescent="0.25">
      <c r="A328" t="s">
        <v>194</v>
      </c>
    </row>
    <row r="329" spans="1:1" x14ac:dyDescent="0.25">
      <c r="A329" t="s">
        <v>120</v>
      </c>
    </row>
    <row r="330" spans="1:1" x14ac:dyDescent="0.25">
      <c r="A330" t="s">
        <v>135</v>
      </c>
    </row>
    <row r="331" spans="1:1" x14ac:dyDescent="0.25">
      <c r="A331" t="s">
        <v>129</v>
      </c>
    </row>
    <row r="332" spans="1:1" x14ac:dyDescent="0.25">
      <c r="A332" t="s">
        <v>123</v>
      </c>
    </row>
    <row r="333" spans="1:1" x14ac:dyDescent="0.25">
      <c r="A333" t="s">
        <v>125</v>
      </c>
    </row>
    <row r="334" spans="1:1" x14ac:dyDescent="0.25">
      <c r="A334" t="s">
        <v>118</v>
      </c>
    </row>
    <row r="335" spans="1:1" x14ac:dyDescent="0.25">
      <c r="A335" t="s">
        <v>202</v>
      </c>
    </row>
    <row r="336" spans="1:1" x14ac:dyDescent="0.25">
      <c r="A336" t="s">
        <v>119</v>
      </c>
    </row>
    <row r="337" spans="1:1" x14ac:dyDescent="0.25">
      <c r="A337" t="s">
        <v>107</v>
      </c>
    </row>
    <row r="338" spans="1:1" x14ac:dyDescent="0.25">
      <c r="A338" t="s">
        <v>193</v>
      </c>
    </row>
    <row r="339" spans="1:1" x14ac:dyDescent="0.25">
      <c r="A339" t="s">
        <v>120</v>
      </c>
    </row>
    <row r="340" spans="1:1" x14ac:dyDescent="0.25">
      <c r="A340" t="s">
        <v>130</v>
      </c>
    </row>
    <row r="341" spans="1:1" x14ac:dyDescent="0.25">
      <c r="A341" t="s">
        <v>129</v>
      </c>
    </row>
    <row r="342" spans="1:1" x14ac:dyDescent="0.25">
      <c r="A342" t="s">
        <v>123</v>
      </c>
    </row>
    <row r="343" spans="1:1" x14ac:dyDescent="0.25">
      <c r="A343" t="s">
        <v>119</v>
      </c>
    </row>
    <row r="344" spans="1:1" x14ac:dyDescent="0.25">
      <c r="A344" t="s">
        <v>112</v>
      </c>
    </row>
    <row r="345" spans="1:1" x14ac:dyDescent="0.25">
      <c r="A345" t="s">
        <v>196</v>
      </c>
    </row>
    <row r="346" spans="1:1" x14ac:dyDescent="0.25">
      <c r="A346" t="s">
        <v>120</v>
      </c>
    </row>
    <row r="347" spans="1:1" x14ac:dyDescent="0.25">
      <c r="A347" t="s">
        <v>134</v>
      </c>
    </row>
    <row r="348" spans="1:1" x14ac:dyDescent="0.25">
      <c r="A348" t="s">
        <v>129</v>
      </c>
    </row>
    <row r="349" spans="1:1" x14ac:dyDescent="0.25">
      <c r="A349" t="s">
        <v>123</v>
      </c>
    </row>
    <row r="350" spans="1:1" x14ac:dyDescent="0.25">
      <c r="A350" t="s">
        <v>125</v>
      </c>
    </row>
    <row r="351" spans="1:1" x14ac:dyDescent="0.25">
      <c r="A351" t="s">
        <v>118</v>
      </c>
    </row>
    <row r="352" spans="1:1" x14ac:dyDescent="0.25">
      <c r="A352" t="s">
        <v>202</v>
      </c>
    </row>
    <row r="353" spans="1:1" x14ac:dyDescent="0.25">
      <c r="A353" t="s">
        <v>119</v>
      </c>
    </row>
    <row r="354" spans="1:1" x14ac:dyDescent="0.25">
      <c r="A354" t="s">
        <v>110</v>
      </c>
    </row>
    <row r="355" spans="1:1" x14ac:dyDescent="0.25">
      <c r="A355" t="s">
        <v>195</v>
      </c>
    </row>
    <row r="356" spans="1:1" x14ac:dyDescent="0.25">
      <c r="A356" t="s">
        <v>120</v>
      </c>
    </row>
    <row r="357" spans="1:1" x14ac:dyDescent="0.25">
      <c r="A357" t="s">
        <v>200</v>
      </c>
    </row>
    <row r="358" spans="1:1" x14ac:dyDescent="0.25">
      <c r="A358" t="s">
        <v>122</v>
      </c>
    </row>
    <row r="359" spans="1:1" x14ac:dyDescent="0.25">
      <c r="A359" t="s">
        <v>123</v>
      </c>
    </row>
    <row r="360" spans="1:1" x14ac:dyDescent="0.25">
      <c r="A360" t="s">
        <v>119</v>
      </c>
    </row>
    <row r="361" spans="1:1" x14ac:dyDescent="0.25">
      <c r="A361" t="s">
        <v>102</v>
      </c>
    </row>
    <row r="362" spans="1:1" x14ac:dyDescent="0.25">
      <c r="A362" t="s">
        <v>188</v>
      </c>
    </row>
    <row r="363" spans="1:1" x14ac:dyDescent="0.25">
      <c r="A363" t="s">
        <v>120</v>
      </c>
    </row>
    <row r="364" spans="1:1" x14ac:dyDescent="0.25">
      <c r="A364" t="s">
        <v>121</v>
      </c>
    </row>
    <row r="365" spans="1:1" x14ac:dyDescent="0.25">
      <c r="A365" t="s">
        <v>129</v>
      </c>
    </row>
    <row r="366" spans="1:1" x14ac:dyDescent="0.25">
      <c r="A366" t="s">
        <v>123</v>
      </c>
    </row>
    <row r="367" spans="1:1" x14ac:dyDescent="0.25">
      <c r="A367" t="s">
        <v>125</v>
      </c>
    </row>
    <row r="368" spans="1:1" x14ac:dyDescent="0.25">
      <c r="A368" t="s">
        <v>118</v>
      </c>
    </row>
    <row r="369" spans="1:1" x14ac:dyDescent="0.25">
      <c r="A369" t="s">
        <v>202</v>
      </c>
    </row>
    <row r="370" spans="1:1" x14ac:dyDescent="0.25">
      <c r="A370" t="s">
        <v>119</v>
      </c>
    </row>
    <row r="371" spans="1:1" x14ac:dyDescent="0.25">
      <c r="A371" t="s">
        <v>96</v>
      </c>
    </row>
    <row r="372" spans="1:1" x14ac:dyDescent="0.25">
      <c r="A372" t="s">
        <v>183</v>
      </c>
    </row>
    <row r="373" spans="1:1" x14ac:dyDescent="0.25">
      <c r="A373" t="s">
        <v>120</v>
      </c>
    </row>
    <row r="374" spans="1:1" x14ac:dyDescent="0.25">
      <c r="A374" t="s">
        <v>130</v>
      </c>
    </row>
    <row r="375" spans="1:1" x14ac:dyDescent="0.25">
      <c r="A375" t="s">
        <v>129</v>
      </c>
    </row>
    <row r="376" spans="1:1" x14ac:dyDescent="0.25">
      <c r="A376" t="s">
        <v>123</v>
      </c>
    </row>
    <row r="377" spans="1:1" x14ac:dyDescent="0.25">
      <c r="A377" t="s">
        <v>119</v>
      </c>
    </row>
    <row r="378" spans="1:1" x14ac:dyDescent="0.25">
      <c r="A378" t="s">
        <v>106</v>
      </c>
    </row>
    <row r="379" spans="1:1" x14ac:dyDescent="0.25">
      <c r="A379" t="s">
        <v>192</v>
      </c>
    </row>
    <row r="380" spans="1:1" x14ac:dyDescent="0.25">
      <c r="A380" t="s">
        <v>120</v>
      </c>
    </row>
    <row r="381" spans="1:1" x14ac:dyDescent="0.25">
      <c r="A381" t="s">
        <v>130</v>
      </c>
    </row>
    <row r="382" spans="1:1" x14ac:dyDescent="0.25">
      <c r="A382" t="s">
        <v>129</v>
      </c>
    </row>
    <row r="383" spans="1:1" x14ac:dyDescent="0.25">
      <c r="A383" t="s">
        <v>123</v>
      </c>
    </row>
    <row r="384" spans="1:1" x14ac:dyDescent="0.25">
      <c r="A384" t="s">
        <v>125</v>
      </c>
    </row>
    <row r="385" spans="1:1" x14ac:dyDescent="0.25">
      <c r="A385" t="s">
        <v>118</v>
      </c>
    </row>
    <row r="386" spans="1:1" x14ac:dyDescent="0.25">
      <c r="A386" t="s">
        <v>202</v>
      </c>
    </row>
    <row r="387" spans="1:1" x14ac:dyDescent="0.25">
      <c r="A387" t="s">
        <v>119</v>
      </c>
    </row>
    <row r="388" spans="1:1" x14ac:dyDescent="0.25">
      <c r="A388" t="s">
        <v>178</v>
      </c>
    </row>
    <row r="389" spans="1:1" x14ac:dyDescent="0.25">
      <c r="A389" t="s">
        <v>179</v>
      </c>
    </row>
    <row r="390" spans="1:1" x14ac:dyDescent="0.25">
      <c r="A390" t="s">
        <v>120</v>
      </c>
    </row>
    <row r="391" spans="1:1" x14ac:dyDescent="0.25">
      <c r="A391" t="s">
        <v>121</v>
      </c>
    </row>
    <row r="392" spans="1:1" x14ac:dyDescent="0.25">
      <c r="A392" t="s">
        <v>129</v>
      </c>
    </row>
    <row r="393" spans="1:1" x14ac:dyDescent="0.25">
      <c r="A393" t="s">
        <v>123</v>
      </c>
    </row>
    <row r="394" spans="1:1" x14ac:dyDescent="0.25">
      <c r="A394" t="s">
        <v>119</v>
      </c>
    </row>
    <row r="395" spans="1:1" x14ac:dyDescent="0.25">
      <c r="A395" t="s">
        <v>101</v>
      </c>
    </row>
    <row r="396" spans="1:1" x14ac:dyDescent="0.25">
      <c r="A396" t="s">
        <v>187</v>
      </c>
    </row>
    <row r="397" spans="1:1" x14ac:dyDescent="0.25">
      <c r="A397" t="s">
        <v>120</v>
      </c>
    </row>
    <row r="398" spans="1:1" x14ac:dyDescent="0.25">
      <c r="A398" t="s">
        <v>136</v>
      </c>
    </row>
    <row r="399" spans="1:1" x14ac:dyDescent="0.25">
      <c r="A399" t="s">
        <v>122</v>
      </c>
    </row>
    <row r="400" spans="1:1" x14ac:dyDescent="0.25">
      <c r="A400" t="s">
        <v>123</v>
      </c>
    </row>
    <row r="401" spans="1:1" x14ac:dyDescent="0.25">
      <c r="A401" t="s">
        <v>125</v>
      </c>
    </row>
    <row r="402" spans="1:1" x14ac:dyDescent="0.25">
      <c r="A402" t="s">
        <v>118</v>
      </c>
    </row>
    <row r="403" spans="1:1" x14ac:dyDescent="0.25">
      <c r="A403" t="s">
        <v>204</v>
      </c>
    </row>
    <row r="404" spans="1:1" x14ac:dyDescent="0.25">
      <c r="A404" t="s">
        <v>119</v>
      </c>
    </row>
    <row r="405" spans="1:1" x14ac:dyDescent="0.25">
      <c r="A405" t="s">
        <v>98</v>
      </c>
    </row>
    <row r="406" spans="1:1" x14ac:dyDescent="0.25">
      <c r="A406" t="s">
        <v>184</v>
      </c>
    </row>
    <row r="407" spans="1:1" x14ac:dyDescent="0.25">
      <c r="A407" t="s">
        <v>120</v>
      </c>
    </row>
    <row r="408" spans="1:1" x14ac:dyDescent="0.25">
      <c r="A408" t="s">
        <v>121</v>
      </c>
    </row>
    <row r="409" spans="1:1" x14ac:dyDescent="0.25">
      <c r="A409" t="s">
        <v>129</v>
      </c>
    </row>
    <row r="410" spans="1:1" x14ac:dyDescent="0.25">
      <c r="A410" t="s">
        <v>123</v>
      </c>
    </row>
    <row r="411" spans="1:1" x14ac:dyDescent="0.25">
      <c r="A411" t="s">
        <v>119</v>
      </c>
    </row>
    <row r="412" spans="1:1" x14ac:dyDescent="0.25">
      <c r="A412" t="s">
        <v>175</v>
      </c>
    </row>
    <row r="413" spans="1:1" x14ac:dyDescent="0.25">
      <c r="A413" t="s">
        <v>176</v>
      </c>
    </row>
    <row r="414" spans="1:1" x14ac:dyDescent="0.25">
      <c r="A414" t="s">
        <v>120</v>
      </c>
    </row>
    <row r="415" spans="1:1" x14ac:dyDescent="0.25">
      <c r="A415" t="s">
        <v>131</v>
      </c>
    </row>
    <row r="416" spans="1:1" x14ac:dyDescent="0.25">
      <c r="A416" t="s">
        <v>129</v>
      </c>
    </row>
    <row r="417" spans="1:1" x14ac:dyDescent="0.25">
      <c r="A417" t="s">
        <v>123</v>
      </c>
    </row>
    <row r="418" spans="1:1" x14ac:dyDescent="0.25">
      <c r="A418" t="s">
        <v>125</v>
      </c>
    </row>
    <row r="419" spans="1:1" x14ac:dyDescent="0.25">
      <c r="A419" t="s">
        <v>118</v>
      </c>
    </row>
    <row r="420" spans="1:1" x14ac:dyDescent="0.25">
      <c r="A420" t="s">
        <v>204</v>
      </c>
    </row>
    <row r="421" spans="1:1" x14ac:dyDescent="0.25">
      <c r="A421" t="s">
        <v>119</v>
      </c>
    </row>
    <row r="422" spans="1:1" x14ac:dyDescent="0.25">
      <c r="A422" t="s">
        <v>114</v>
      </c>
    </row>
    <row r="423" spans="1:1" x14ac:dyDescent="0.25">
      <c r="A423" t="s">
        <v>198</v>
      </c>
    </row>
    <row r="424" spans="1:1" x14ac:dyDescent="0.25">
      <c r="A424" t="s">
        <v>120</v>
      </c>
    </row>
    <row r="425" spans="1:1" x14ac:dyDescent="0.25">
      <c r="A425" t="s">
        <v>134</v>
      </c>
    </row>
    <row r="426" spans="1:1" x14ac:dyDescent="0.25">
      <c r="A426" t="s">
        <v>129</v>
      </c>
    </row>
    <row r="427" spans="1:1" x14ac:dyDescent="0.25">
      <c r="A427" t="s">
        <v>123</v>
      </c>
    </row>
    <row r="428" spans="1:1" x14ac:dyDescent="0.25">
      <c r="A428" t="s">
        <v>119</v>
      </c>
    </row>
    <row r="429" spans="1:1" x14ac:dyDescent="0.25">
      <c r="A429" t="s">
        <v>113</v>
      </c>
    </row>
    <row r="430" spans="1:1" x14ac:dyDescent="0.25">
      <c r="A430" t="s">
        <v>197</v>
      </c>
    </row>
    <row r="431" spans="1:1" x14ac:dyDescent="0.25">
      <c r="A431" t="s">
        <v>120</v>
      </c>
    </row>
    <row r="432" spans="1:1" x14ac:dyDescent="0.25">
      <c r="A432" t="s">
        <v>138</v>
      </c>
    </row>
    <row r="433" spans="1:1" x14ac:dyDescent="0.25">
      <c r="A433" t="s">
        <v>129</v>
      </c>
    </row>
    <row r="434" spans="1:1" x14ac:dyDescent="0.25">
      <c r="A434" t="s">
        <v>123</v>
      </c>
    </row>
    <row r="435" spans="1:1" x14ac:dyDescent="0.25">
      <c r="A435" t="s">
        <v>125</v>
      </c>
    </row>
    <row r="436" spans="1:1" x14ac:dyDescent="0.25">
      <c r="A436" t="s">
        <v>118</v>
      </c>
    </row>
    <row r="437" spans="1:1" x14ac:dyDescent="0.25">
      <c r="A437" t="s">
        <v>204</v>
      </c>
    </row>
    <row r="438" spans="1:1" x14ac:dyDescent="0.25">
      <c r="A438" t="s">
        <v>119</v>
      </c>
    </row>
    <row r="439" spans="1:1" x14ac:dyDescent="0.25">
      <c r="A439" t="s">
        <v>110</v>
      </c>
    </row>
    <row r="440" spans="1:1" x14ac:dyDescent="0.25">
      <c r="A440" t="s">
        <v>195</v>
      </c>
    </row>
    <row r="441" spans="1:1" x14ac:dyDescent="0.25">
      <c r="A441" t="s">
        <v>120</v>
      </c>
    </row>
    <row r="442" spans="1:1" x14ac:dyDescent="0.25">
      <c r="A442" t="s">
        <v>126</v>
      </c>
    </row>
    <row r="443" spans="1:1" x14ac:dyDescent="0.25">
      <c r="A443" t="s">
        <v>129</v>
      </c>
    </row>
    <row r="444" spans="1:1" x14ac:dyDescent="0.25">
      <c r="A444" t="s">
        <v>123</v>
      </c>
    </row>
    <row r="445" spans="1:1" x14ac:dyDescent="0.25">
      <c r="A445" t="s">
        <v>119</v>
      </c>
    </row>
    <row r="446" spans="1:1" x14ac:dyDescent="0.25">
      <c r="A446" t="s">
        <v>99</v>
      </c>
    </row>
    <row r="447" spans="1:1" x14ac:dyDescent="0.25">
      <c r="A447" t="s">
        <v>185</v>
      </c>
    </row>
    <row r="448" spans="1:1" x14ac:dyDescent="0.25">
      <c r="A448" t="s">
        <v>120</v>
      </c>
    </row>
    <row r="449" spans="1:1" x14ac:dyDescent="0.25">
      <c r="A449" t="s">
        <v>137</v>
      </c>
    </row>
    <row r="450" spans="1:1" x14ac:dyDescent="0.25">
      <c r="A450" t="s">
        <v>127</v>
      </c>
    </row>
    <row r="451" spans="1:1" x14ac:dyDescent="0.25">
      <c r="A451" t="s">
        <v>123</v>
      </c>
    </row>
    <row r="452" spans="1:1" x14ac:dyDescent="0.25">
      <c r="A452" t="s">
        <v>125</v>
      </c>
    </row>
    <row r="453" spans="1:1" x14ac:dyDescent="0.25">
      <c r="A453" t="s">
        <v>118</v>
      </c>
    </row>
    <row r="454" spans="1:1" x14ac:dyDescent="0.25">
      <c r="A454" t="s">
        <v>204</v>
      </c>
    </row>
    <row r="455" spans="1:1" x14ac:dyDescent="0.25">
      <c r="A455" t="s">
        <v>119</v>
      </c>
    </row>
    <row r="456" spans="1:1" x14ac:dyDescent="0.25">
      <c r="A456" t="s">
        <v>104</v>
      </c>
    </row>
    <row r="457" spans="1:1" x14ac:dyDescent="0.25">
      <c r="A457" t="s">
        <v>191</v>
      </c>
    </row>
    <row r="458" spans="1:1" x14ac:dyDescent="0.25">
      <c r="A458" t="s">
        <v>120</v>
      </c>
    </row>
    <row r="459" spans="1:1" x14ac:dyDescent="0.25">
      <c r="A459" t="s">
        <v>135</v>
      </c>
    </row>
    <row r="460" spans="1:1" x14ac:dyDescent="0.25">
      <c r="A460" t="s">
        <v>128</v>
      </c>
    </row>
    <row r="461" spans="1:1" x14ac:dyDescent="0.25">
      <c r="A461" t="s">
        <v>123</v>
      </c>
    </row>
    <row r="462" spans="1:1" x14ac:dyDescent="0.25">
      <c r="A462" t="s">
        <v>119</v>
      </c>
    </row>
    <row r="463" spans="1:1" x14ac:dyDescent="0.25">
      <c r="A463" t="s">
        <v>180</v>
      </c>
    </row>
    <row r="464" spans="1:1" x14ac:dyDescent="0.25">
      <c r="A464" t="s">
        <v>181</v>
      </c>
    </row>
    <row r="465" spans="1:1" x14ac:dyDescent="0.25">
      <c r="A465" t="s">
        <v>120</v>
      </c>
    </row>
    <row r="466" spans="1:1" x14ac:dyDescent="0.25">
      <c r="A466" t="s">
        <v>131</v>
      </c>
    </row>
    <row r="467" spans="1:1" x14ac:dyDescent="0.25">
      <c r="A467" t="s">
        <v>129</v>
      </c>
    </row>
    <row r="468" spans="1:1" x14ac:dyDescent="0.25">
      <c r="A468" t="s">
        <v>123</v>
      </c>
    </row>
    <row r="469" spans="1:1" x14ac:dyDescent="0.25">
      <c r="A469" t="s">
        <v>125</v>
      </c>
    </row>
    <row r="470" spans="1:1" x14ac:dyDescent="0.25">
      <c r="A470" t="s">
        <v>118</v>
      </c>
    </row>
    <row r="471" spans="1:1" x14ac:dyDescent="0.25">
      <c r="A471" t="s">
        <v>204</v>
      </c>
    </row>
    <row r="472" spans="1:1" x14ac:dyDescent="0.25">
      <c r="A472" t="s">
        <v>119</v>
      </c>
    </row>
    <row r="473" spans="1:1" x14ac:dyDescent="0.25">
      <c r="A473" t="s">
        <v>100</v>
      </c>
    </row>
    <row r="474" spans="1:1" x14ac:dyDescent="0.25">
      <c r="A474" t="s">
        <v>186</v>
      </c>
    </row>
    <row r="475" spans="1:1" x14ac:dyDescent="0.25">
      <c r="A475" t="s">
        <v>120</v>
      </c>
    </row>
    <row r="476" spans="1:1" x14ac:dyDescent="0.25">
      <c r="A476" t="s">
        <v>138</v>
      </c>
    </row>
    <row r="477" spans="1:1" x14ac:dyDescent="0.25">
      <c r="A477" t="s">
        <v>122</v>
      </c>
    </row>
    <row r="478" spans="1:1" x14ac:dyDescent="0.25">
      <c r="A478" t="s">
        <v>123</v>
      </c>
    </row>
    <row r="479" spans="1:1" x14ac:dyDescent="0.25">
      <c r="A479" t="s">
        <v>119</v>
      </c>
    </row>
    <row r="480" spans="1:1" x14ac:dyDescent="0.25">
      <c r="A480" t="s">
        <v>107</v>
      </c>
    </row>
    <row r="481" spans="1:1" x14ac:dyDescent="0.25">
      <c r="A481" t="s">
        <v>193</v>
      </c>
    </row>
    <row r="482" spans="1:1" x14ac:dyDescent="0.25">
      <c r="A482" t="s">
        <v>120</v>
      </c>
    </row>
    <row r="483" spans="1:1" x14ac:dyDescent="0.25">
      <c r="A483" t="s">
        <v>138</v>
      </c>
    </row>
    <row r="484" spans="1:1" x14ac:dyDescent="0.25">
      <c r="A484" t="s">
        <v>122</v>
      </c>
    </row>
    <row r="485" spans="1:1" x14ac:dyDescent="0.25">
      <c r="A485" t="s">
        <v>123</v>
      </c>
    </row>
    <row r="486" spans="1:1" x14ac:dyDescent="0.25">
      <c r="A486" t="s">
        <v>125</v>
      </c>
    </row>
    <row r="487" spans="1:1" x14ac:dyDescent="0.25">
      <c r="A487" t="s">
        <v>118</v>
      </c>
    </row>
    <row r="488" spans="1:1" x14ac:dyDescent="0.25">
      <c r="A488" t="s">
        <v>204</v>
      </c>
    </row>
    <row r="489" spans="1:1" x14ac:dyDescent="0.25">
      <c r="A489" t="s">
        <v>119</v>
      </c>
    </row>
    <row r="490" spans="1:1" x14ac:dyDescent="0.25">
      <c r="A490" t="s">
        <v>112</v>
      </c>
    </row>
    <row r="491" spans="1:1" x14ac:dyDescent="0.25">
      <c r="A491" t="s">
        <v>196</v>
      </c>
    </row>
    <row r="492" spans="1:1" x14ac:dyDescent="0.25">
      <c r="A492" t="s">
        <v>120</v>
      </c>
    </row>
    <row r="493" spans="1:1" x14ac:dyDescent="0.25">
      <c r="A493" t="s">
        <v>121</v>
      </c>
    </row>
    <row r="494" spans="1:1" x14ac:dyDescent="0.25">
      <c r="A494" t="s">
        <v>128</v>
      </c>
    </row>
    <row r="495" spans="1:1" x14ac:dyDescent="0.25">
      <c r="A495" t="s">
        <v>123</v>
      </c>
    </row>
    <row r="496" spans="1:1" x14ac:dyDescent="0.25">
      <c r="A496" t="s">
        <v>119</v>
      </c>
    </row>
    <row r="497" spans="1:1" x14ac:dyDescent="0.25">
      <c r="A497" t="s">
        <v>96</v>
      </c>
    </row>
    <row r="498" spans="1:1" x14ac:dyDescent="0.25">
      <c r="A498" t="s">
        <v>183</v>
      </c>
    </row>
    <row r="499" spans="1:1" x14ac:dyDescent="0.25">
      <c r="A499" t="s">
        <v>120</v>
      </c>
    </row>
    <row r="500" spans="1:1" x14ac:dyDescent="0.25">
      <c r="A500" t="s">
        <v>138</v>
      </c>
    </row>
    <row r="501" spans="1:1" x14ac:dyDescent="0.25">
      <c r="A501" t="s">
        <v>129</v>
      </c>
    </row>
    <row r="502" spans="1:1" x14ac:dyDescent="0.25">
      <c r="A502" t="s">
        <v>123</v>
      </c>
    </row>
    <row r="503" spans="1:1" x14ac:dyDescent="0.25">
      <c r="A503" t="s">
        <v>125</v>
      </c>
    </row>
    <row r="504" spans="1:1" x14ac:dyDescent="0.25">
      <c r="A504" t="s">
        <v>118</v>
      </c>
    </row>
    <row r="505" spans="1:1" x14ac:dyDescent="0.25">
      <c r="A505" t="s">
        <v>204</v>
      </c>
    </row>
    <row r="506" spans="1:1" x14ac:dyDescent="0.25">
      <c r="A506" t="s">
        <v>119</v>
      </c>
    </row>
    <row r="507" spans="1:1" x14ac:dyDescent="0.25">
      <c r="A507" t="s">
        <v>103</v>
      </c>
    </row>
    <row r="508" spans="1:1" x14ac:dyDescent="0.25">
      <c r="A508" t="s">
        <v>190</v>
      </c>
    </row>
    <row r="509" spans="1:1" x14ac:dyDescent="0.25">
      <c r="A509" t="s">
        <v>120</v>
      </c>
    </row>
    <row r="510" spans="1:1" x14ac:dyDescent="0.25">
      <c r="A510" t="s">
        <v>137</v>
      </c>
    </row>
    <row r="511" spans="1:1" x14ac:dyDescent="0.25">
      <c r="A511" t="s">
        <v>122</v>
      </c>
    </row>
    <row r="512" spans="1:1" x14ac:dyDescent="0.25">
      <c r="A512" t="s">
        <v>123</v>
      </c>
    </row>
    <row r="513" spans="1:1" x14ac:dyDescent="0.25">
      <c r="A513" t="s">
        <v>119</v>
      </c>
    </row>
    <row r="514" spans="1:1" x14ac:dyDescent="0.25">
      <c r="A514" t="s">
        <v>101</v>
      </c>
    </row>
    <row r="515" spans="1:1" x14ac:dyDescent="0.25">
      <c r="A515" t="s">
        <v>187</v>
      </c>
    </row>
    <row r="516" spans="1:1" x14ac:dyDescent="0.25">
      <c r="A516" t="s">
        <v>120</v>
      </c>
    </row>
    <row r="517" spans="1:1" x14ac:dyDescent="0.25">
      <c r="A517" t="s">
        <v>135</v>
      </c>
    </row>
    <row r="518" spans="1:1" x14ac:dyDescent="0.25">
      <c r="A518" t="s">
        <v>129</v>
      </c>
    </row>
    <row r="519" spans="1:1" x14ac:dyDescent="0.25">
      <c r="A519" t="s">
        <v>123</v>
      </c>
    </row>
    <row r="520" spans="1:1" x14ac:dyDescent="0.25">
      <c r="A520" t="s">
        <v>125</v>
      </c>
    </row>
    <row r="521" spans="1:1" x14ac:dyDescent="0.25">
      <c r="A521" t="s">
        <v>118</v>
      </c>
    </row>
    <row r="522" spans="1:1" x14ac:dyDescent="0.25">
      <c r="A522" t="s">
        <v>204</v>
      </c>
    </row>
    <row r="523" spans="1:1" x14ac:dyDescent="0.25">
      <c r="A523" t="s">
        <v>119</v>
      </c>
    </row>
    <row r="524" spans="1:1" x14ac:dyDescent="0.25">
      <c r="A524" t="s">
        <v>106</v>
      </c>
    </row>
    <row r="525" spans="1:1" x14ac:dyDescent="0.25">
      <c r="A525" t="s">
        <v>192</v>
      </c>
    </row>
    <row r="526" spans="1:1" x14ac:dyDescent="0.25">
      <c r="A526" t="s">
        <v>120</v>
      </c>
    </row>
    <row r="527" spans="1:1" x14ac:dyDescent="0.25">
      <c r="A527" t="s">
        <v>126</v>
      </c>
    </row>
    <row r="528" spans="1:1" x14ac:dyDescent="0.25">
      <c r="A528" t="s">
        <v>128</v>
      </c>
    </row>
    <row r="529" spans="1:1" x14ac:dyDescent="0.25">
      <c r="A529" t="s">
        <v>123</v>
      </c>
    </row>
    <row r="530" spans="1:1" x14ac:dyDescent="0.25">
      <c r="A530" t="s">
        <v>119</v>
      </c>
    </row>
    <row r="531" spans="1:1" x14ac:dyDescent="0.25">
      <c r="A531" t="s">
        <v>102</v>
      </c>
    </row>
    <row r="532" spans="1:1" x14ac:dyDescent="0.25">
      <c r="A532" t="s">
        <v>188</v>
      </c>
    </row>
    <row r="533" spans="1:1" x14ac:dyDescent="0.25">
      <c r="A533" t="s">
        <v>120</v>
      </c>
    </row>
    <row r="534" spans="1:1" x14ac:dyDescent="0.25">
      <c r="A534" t="s">
        <v>136</v>
      </c>
    </row>
    <row r="535" spans="1:1" x14ac:dyDescent="0.25">
      <c r="A535" t="s">
        <v>129</v>
      </c>
    </row>
    <row r="536" spans="1:1" x14ac:dyDescent="0.25">
      <c r="A536" t="s">
        <v>123</v>
      </c>
    </row>
    <row r="537" spans="1:1" x14ac:dyDescent="0.25">
      <c r="A537" t="s">
        <v>125</v>
      </c>
    </row>
    <row r="538" spans="1:1" x14ac:dyDescent="0.25">
      <c r="A538" t="s">
        <v>118</v>
      </c>
    </row>
    <row r="539" spans="1:1" x14ac:dyDescent="0.25">
      <c r="A539" t="s">
        <v>204</v>
      </c>
    </row>
    <row r="540" spans="1:1" x14ac:dyDescent="0.25">
      <c r="A540" t="s">
        <v>119</v>
      </c>
    </row>
    <row r="541" spans="1:1" x14ac:dyDescent="0.25">
      <c r="A541" t="s">
        <v>109</v>
      </c>
    </row>
    <row r="542" spans="1:1" x14ac:dyDescent="0.25">
      <c r="A542" t="s">
        <v>194</v>
      </c>
    </row>
    <row r="543" spans="1:1" x14ac:dyDescent="0.25">
      <c r="A543" t="s">
        <v>120</v>
      </c>
    </row>
    <row r="544" spans="1:1" x14ac:dyDescent="0.25">
      <c r="A544" t="s">
        <v>130</v>
      </c>
    </row>
    <row r="545" spans="1:1" x14ac:dyDescent="0.25">
      <c r="A545" t="s">
        <v>129</v>
      </c>
    </row>
    <row r="546" spans="1:1" x14ac:dyDescent="0.25">
      <c r="A546" t="s">
        <v>123</v>
      </c>
    </row>
    <row r="547" spans="1:1" x14ac:dyDescent="0.25">
      <c r="A547" t="s">
        <v>119</v>
      </c>
    </row>
    <row r="548" spans="1:1" x14ac:dyDescent="0.25">
      <c r="A548" t="s">
        <v>178</v>
      </c>
    </row>
    <row r="549" spans="1:1" x14ac:dyDescent="0.25">
      <c r="A549" t="s">
        <v>179</v>
      </c>
    </row>
    <row r="550" spans="1:1" x14ac:dyDescent="0.25">
      <c r="A550" t="s">
        <v>120</v>
      </c>
    </row>
    <row r="551" spans="1:1" x14ac:dyDescent="0.25">
      <c r="A551" t="s">
        <v>134</v>
      </c>
    </row>
    <row r="552" spans="1:1" x14ac:dyDescent="0.25">
      <c r="A552" t="s">
        <v>129</v>
      </c>
    </row>
    <row r="553" spans="1:1" x14ac:dyDescent="0.25">
      <c r="A553" t="s">
        <v>123</v>
      </c>
    </row>
    <row r="554" spans="1:1" x14ac:dyDescent="0.25">
      <c r="A554" t="s">
        <v>125</v>
      </c>
    </row>
    <row r="555" spans="1:1" x14ac:dyDescent="0.25">
      <c r="A555" t="s">
        <v>118</v>
      </c>
    </row>
    <row r="556" spans="1:1" x14ac:dyDescent="0.25">
      <c r="A556" t="s">
        <v>205</v>
      </c>
    </row>
    <row r="557" spans="1:1" x14ac:dyDescent="0.25">
      <c r="A557" t="s">
        <v>119</v>
      </c>
    </row>
    <row r="558" spans="1:1" x14ac:dyDescent="0.25">
      <c r="A558" t="s">
        <v>175</v>
      </c>
    </row>
    <row r="559" spans="1:1" x14ac:dyDescent="0.25">
      <c r="A559" t="s">
        <v>176</v>
      </c>
    </row>
    <row r="560" spans="1:1" x14ac:dyDescent="0.25">
      <c r="A560" t="s">
        <v>120</v>
      </c>
    </row>
    <row r="561" spans="1:1" x14ac:dyDescent="0.25">
      <c r="A561" t="s">
        <v>134</v>
      </c>
    </row>
    <row r="562" spans="1:1" x14ac:dyDescent="0.25">
      <c r="A562" t="s">
        <v>122</v>
      </c>
    </row>
    <row r="563" spans="1:1" x14ac:dyDescent="0.25">
      <c r="A563" t="s">
        <v>123</v>
      </c>
    </row>
    <row r="564" spans="1:1" x14ac:dyDescent="0.25">
      <c r="A564" t="s">
        <v>119</v>
      </c>
    </row>
    <row r="565" spans="1:1" x14ac:dyDescent="0.25">
      <c r="A565" t="s">
        <v>99</v>
      </c>
    </row>
    <row r="566" spans="1:1" x14ac:dyDescent="0.25">
      <c r="A566" t="s">
        <v>185</v>
      </c>
    </row>
    <row r="567" spans="1:1" x14ac:dyDescent="0.25">
      <c r="A567" t="s">
        <v>120</v>
      </c>
    </row>
    <row r="568" spans="1:1" x14ac:dyDescent="0.25">
      <c r="A568" t="s">
        <v>131</v>
      </c>
    </row>
    <row r="569" spans="1:1" x14ac:dyDescent="0.25">
      <c r="A569" t="s">
        <v>127</v>
      </c>
    </row>
    <row r="570" spans="1:1" x14ac:dyDescent="0.25">
      <c r="A570" t="s">
        <v>123</v>
      </c>
    </row>
    <row r="571" spans="1:1" x14ac:dyDescent="0.25">
      <c r="A571" t="s">
        <v>125</v>
      </c>
    </row>
    <row r="572" spans="1:1" x14ac:dyDescent="0.25">
      <c r="A572" t="s">
        <v>118</v>
      </c>
    </row>
    <row r="573" spans="1:1" x14ac:dyDescent="0.25">
      <c r="A573" t="s">
        <v>205</v>
      </c>
    </row>
    <row r="574" spans="1:1" x14ac:dyDescent="0.25">
      <c r="A574" t="s">
        <v>119</v>
      </c>
    </row>
    <row r="575" spans="1:1" x14ac:dyDescent="0.25">
      <c r="A575" t="s">
        <v>98</v>
      </c>
    </row>
    <row r="576" spans="1:1" x14ac:dyDescent="0.25">
      <c r="A576" t="s">
        <v>184</v>
      </c>
    </row>
    <row r="577" spans="1:1" x14ac:dyDescent="0.25">
      <c r="A577" t="s">
        <v>120</v>
      </c>
    </row>
    <row r="578" spans="1:1" x14ac:dyDescent="0.25">
      <c r="A578" t="s">
        <v>131</v>
      </c>
    </row>
    <row r="579" spans="1:1" x14ac:dyDescent="0.25">
      <c r="A579" t="s">
        <v>129</v>
      </c>
    </row>
    <row r="580" spans="1:1" x14ac:dyDescent="0.25">
      <c r="A580" t="s">
        <v>123</v>
      </c>
    </row>
    <row r="581" spans="1:1" x14ac:dyDescent="0.25">
      <c r="A581" t="s">
        <v>119</v>
      </c>
    </row>
    <row r="582" spans="1:1" x14ac:dyDescent="0.25">
      <c r="A582" t="s">
        <v>113</v>
      </c>
    </row>
    <row r="583" spans="1:1" x14ac:dyDescent="0.25">
      <c r="A583" t="s">
        <v>197</v>
      </c>
    </row>
    <row r="584" spans="1:1" x14ac:dyDescent="0.25">
      <c r="A584" t="s">
        <v>120</v>
      </c>
    </row>
    <row r="585" spans="1:1" x14ac:dyDescent="0.25">
      <c r="A585" t="s">
        <v>135</v>
      </c>
    </row>
    <row r="586" spans="1:1" x14ac:dyDescent="0.25">
      <c r="A586" t="s">
        <v>128</v>
      </c>
    </row>
    <row r="587" spans="1:1" x14ac:dyDescent="0.25">
      <c r="A587" t="s">
        <v>123</v>
      </c>
    </row>
    <row r="588" spans="1:1" x14ac:dyDescent="0.25">
      <c r="A588" t="s">
        <v>125</v>
      </c>
    </row>
    <row r="589" spans="1:1" x14ac:dyDescent="0.25">
      <c r="A589" t="s">
        <v>118</v>
      </c>
    </row>
    <row r="590" spans="1:1" x14ac:dyDescent="0.25">
      <c r="A590" t="s">
        <v>205</v>
      </c>
    </row>
    <row r="591" spans="1:1" x14ac:dyDescent="0.25">
      <c r="A591" t="s">
        <v>119</v>
      </c>
    </row>
    <row r="592" spans="1:1" x14ac:dyDescent="0.25">
      <c r="A592" t="s">
        <v>114</v>
      </c>
    </row>
    <row r="593" spans="1:1" x14ac:dyDescent="0.25">
      <c r="A593" t="s">
        <v>198</v>
      </c>
    </row>
    <row r="594" spans="1:1" x14ac:dyDescent="0.25">
      <c r="A594" t="s">
        <v>120</v>
      </c>
    </row>
    <row r="595" spans="1:1" x14ac:dyDescent="0.25">
      <c r="A595" t="s">
        <v>200</v>
      </c>
    </row>
    <row r="596" spans="1:1" x14ac:dyDescent="0.25">
      <c r="A596" t="s">
        <v>122</v>
      </c>
    </row>
    <row r="597" spans="1:1" x14ac:dyDescent="0.25">
      <c r="A597" t="s">
        <v>123</v>
      </c>
    </row>
    <row r="598" spans="1:1" x14ac:dyDescent="0.25">
      <c r="A598" t="s">
        <v>119</v>
      </c>
    </row>
    <row r="599" spans="1:1" x14ac:dyDescent="0.25">
      <c r="A599" t="s">
        <v>180</v>
      </c>
    </row>
    <row r="600" spans="1:1" x14ac:dyDescent="0.25">
      <c r="A600" t="s">
        <v>181</v>
      </c>
    </row>
    <row r="601" spans="1:1" x14ac:dyDescent="0.25">
      <c r="A601" t="s">
        <v>120</v>
      </c>
    </row>
    <row r="602" spans="1:1" x14ac:dyDescent="0.25">
      <c r="A602" t="s">
        <v>132</v>
      </c>
    </row>
    <row r="603" spans="1:1" x14ac:dyDescent="0.25">
      <c r="A603" t="s">
        <v>129</v>
      </c>
    </row>
    <row r="604" spans="1:1" x14ac:dyDescent="0.25">
      <c r="A604" t="s">
        <v>123</v>
      </c>
    </row>
    <row r="605" spans="1:1" x14ac:dyDescent="0.25">
      <c r="A605" t="s">
        <v>125</v>
      </c>
    </row>
    <row r="606" spans="1:1" x14ac:dyDescent="0.25">
      <c r="A606" t="s">
        <v>118</v>
      </c>
    </row>
    <row r="607" spans="1:1" x14ac:dyDescent="0.25">
      <c r="A607" t="s">
        <v>205</v>
      </c>
    </row>
    <row r="608" spans="1:1" x14ac:dyDescent="0.25">
      <c r="A608" t="s">
        <v>119</v>
      </c>
    </row>
    <row r="609" spans="1:1" x14ac:dyDescent="0.25">
      <c r="A609" t="s">
        <v>103</v>
      </c>
    </row>
    <row r="610" spans="1:1" x14ac:dyDescent="0.25">
      <c r="A610" t="s">
        <v>190</v>
      </c>
    </row>
    <row r="611" spans="1:1" x14ac:dyDescent="0.25">
      <c r="A611" t="s">
        <v>120</v>
      </c>
    </row>
    <row r="612" spans="1:1" x14ac:dyDescent="0.25">
      <c r="A612" t="s">
        <v>126</v>
      </c>
    </row>
    <row r="613" spans="1:1" x14ac:dyDescent="0.25">
      <c r="A613" t="s">
        <v>128</v>
      </c>
    </row>
    <row r="614" spans="1:1" x14ac:dyDescent="0.25">
      <c r="A614" t="s">
        <v>123</v>
      </c>
    </row>
    <row r="615" spans="1:1" x14ac:dyDescent="0.25">
      <c r="A615" t="s">
        <v>119</v>
      </c>
    </row>
    <row r="616" spans="1:1" x14ac:dyDescent="0.25">
      <c r="A616" t="s">
        <v>107</v>
      </c>
    </row>
    <row r="617" spans="1:1" x14ac:dyDescent="0.25">
      <c r="A617" t="s">
        <v>193</v>
      </c>
    </row>
    <row r="618" spans="1:1" x14ac:dyDescent="0.25">
      <c r="A618" t="s">
        <v>120</v>
      </c>
    </row>
    <row r="619" spans="1:1" x14ac:dyDescent="0.25">
      <c r="A619" t="s">
        <v>203</v>
      </c>
    </row>
    <row r="620" spans="1:1" x14ac:dyDescent="0.25">
      <c r="A620" t="s">
        <v>127</v>
      </c>
    </row>
    <row r="621" spans="1:1" x14ac:dyDescent="0.25">
      <c r="A621" t="s">
        <v>123</v>
      </c>
    </row>
    <row r="622" spans="1:1" x14ac:dyDescent="0.25">
      <c r="A622" t="s">
        <v>125</v>
      </c>
    </row>
    <row r="623" spans="1:1" x14ac:dyDescent="0.25">
      <c r="A623" t="s">
        <v>118</v>
      </c>
    </row>
    <row r="624" spans="1:1" x14ac:dyDescent="0.25">
      <c r="A624" t="s">
        <v>205</v>
      </c>
    </row>
    <row r="625" spans="1:1" x14ac:dyDescent="0.25">
      <c r="A625" t="s">
        <v>119</v>
      </c>
    </row>
    <row r="626" spans="1:1" x14ac:dyDescent="0.25">
      <c r="A626" t="s">
        <v>100</v>
      </c>
    </row>
    <row r="627" spans="1:1" x14ac:dyDescent="0.25">
      <c r="A627" t="s">
        <v>186</v>
      </c>
    </row>
    <row r="628" spans="1:1" x14ac:dyDescent="0.25">
      <c r="A628" t="s">
        <v>120</v>
      </c>
    </row>
    <row r="629" spans="1:1" x14ac:dyDescent="0.25">
      <c r="A629" t="s">
        <v>138</v>
      </c>
    </row>
    <row r="630" spans="1:1" x14ac:dyDescent="0.25">
      <c r="A630" t="s">
        <v>122</v>
      </c>
    </row>
    <row r="631" spans="1:1" x14ac:dyDescent="0.25">
      <c r="A631" t="s">
        <v>123</v>
      </c>
    </row>
    <row r="632" spans="1:1" x14ac:dyDescent="0.25">
      <c r="A632" t="s">
        <v>119</v>
      </c>
    </row>
    <row r="633" spans="1:1" x14ac:dyDescent="0.25">
      <c r="A633" t="s">
        <v>96</v>
      </c>
    </row>
    <row r="634" spans="1:1" x14ac:dyDescent="0.25">
      <c r="A634" t="s">
        <v>183</v>
      </c>
    </row>
    <row r="635" spans="1:1" x14ac:dyDescent="0.25">
      <c r="A635" t="s">
        <v>120</v>
      </c>
    </row>
    <row r="636" spans="1:1" x14ac:dyDescent="0.25">
      <c r="A636" t="s">
        <v>121</v>
      </c>
    </row>
    <row r="637" spans="1:1" x14ac:dyDescent="0.25">
      <c r="A637" t="s">
        <v>129</v>
      </c>
    </row>
    <row r="638" spans="1:1" x14ac:dyDescent="0.25">
      <c r="A638" t="s">
        <v>123</v>
      </c>
    </row>
    <row r="639" spans="1:1" x14ac:dyDescent="0.25">
      <c r="A639" t="s">
        <v>125</v>
      </c>
    </row>
    <row r="640" spans="1:1" x14ac:dyDescent="0.25">
      <c r="A640" t="s">
        <v>118</v>
      </c>
    </row>
    <row r="641" spans="1:1" x14ac:dyDescent="0.25">
      <c r="A641" t="s">
        <v>205</v>
      </c>
    </row>
    <row r="642" spans="1:1" x14ac:dyDescent="0.25">
      <c r="A642" t="s">
        <v>119</v>
      </c>
    </row>
    <row r="643" spans="1:1" x14ac:dyDescent="0.25">
      <c r="A643" t="s">
        <v>110</v>
      </c>
    </row>
    <row r="644" spans="1:1" x14ac:dyDescent="0.25">
      <c r="A644" t="s">
        <v>195</v>
      </c>
    </row>
    <row r="645" spans="1:1" x14ac:dyDescent="0.25">
      <c r="A645" t="s">
        <v>120</v>
      </c>
    </row>
    <row r="646" spans="1:1" x14ac:dyDescent="0.25">
      <c r="A646" t="s">
        <v>200</v>
      </c>
    </row>
    <row r="647" spans="1:1" x14ac:dyDescent="0.25">
      <c r="A647" t="s">
        <v>127</v>
      </c>
    </row>
    <row r="648" spans="1:1" x14ac:dyDescent="0.25">
      <c r="A648" t="s">
        <v>123</v>
      </c>
    </row>
    <row r="649" spans="1:1" x14ac:dyDescent="0.25">
      <c r="A649" t="s">
        <v>119</v>
      </c>
    </row>
    <row r="650" spans="1:1" x14ac:dyDescent="0.25">
      <c r="A650" t="s">
        <v>104</v>
      </c>
    </row>
    <row r="651" spans="1:1" x14ac:dyDescent="0.25">
      <c r="A651" t="s">
        <v>191</v>
      </c>
    </row>
    <row r="652" spans="1:1" x14ac:dyDescent="0.25">
      <c r="A652" t="s">
        <v>120</v>
      </c>
    </row>
    <row r="653" spans="1:1" x14ac:dyDescent="0.25">
      <c r="A653" t="s">
        <v>132</v>
      </c>
    </row>
    <row r="654" spans="1:1" x14ac:dyDescent="0.25">
      <c r="A654" t="s">
        <v>129</v>
      </c>
    </row>
    <row r="655" spans="1:1" x14ac:dyDescent="0.25">
      <c r="A655" t="s">
        <v>123</v>
      </c>
    </row>
    <row r="656" spans="1:1" x14ac:dyDescent="0.25">
      <c r="A656" t="s">
        <v>125</v>
      </c>
    </row>
    <row r="657" spans="1:1" x14ac:dyDescent="0.25">
      <c r="A657" t="s">
        <v>118</v>
      </c>
    </row>
    <row r="658" spans="1:1" x14ac:dyDescent="0.25">
      <c r="A658" t="s">
        <v>205</v>
      </c>
    </row>
    <row r="659" spans="1:1" x14ac:dyDescent="0.25">
      <c r="A659" t="s">
        <v>119</v>
      </c>
    </row>
    <row r="660" spans="1:1" x14ac:dyDescent="0.25">
      <c r="A660" t="s">
        <v>102</v>
      </c>
    </row>
    <row r="661" spans="1:1" x14ac:dyDescent="0.25">
      <c r="A661" t="s">
        <v>188</v>
      </c>
    </row>
    <row r="662" spans="1:1" x14ac:dyDescent="0.25">
      <c r="A662" t="s">
        <v>120</v>
      </c>
    </row>
    <row r="663" spans="1:1" x14ac:dyDescent="0.25">
      <c r="A663" t="s">
        <v>136</v>
      </c>
    </row>
    <row r="664" spans="1:1" x14ac:dyDescent="0.25">
      <c r="A664" t="s">
        <v>122</v>
      </c>
    </row>
    <row r="665" spans="1:1" x14ac:dyDescent="0.25">
      <c r="A665" t="s">
        <v>123</v>
      </c>
    </row>
    <row r="666" spans="1:1" x14ac:dyDescent="0.25">
      <c r="A666" t="s">
        <v>119</v>
      </c>
    </row>
    <row r="667" spans="1:1" x14ac:dyDescent="0.25">
      <c r="A667" t="s">
        <v>112</v>
      </c>
    </row>
    <row r="668" spans="1:1" x14ac:dyDescent="0.25">
      <c r="A668" t="s">
        <v>196</v>
      </c>
    </row>
    <row r="669" spans="1:1" x14ac:dyDescent="0.25">
      <c r="A669" t="s">
        <v>120</v>
      </c>
    </row>
    <row r="670" spans="1:1" x14ac:dyDescent="0.25">
      <c r="A670" t="s">
        <v>134</v>
      </c>
    </row>
    <row r="671" spans="1:1" x14ac:dyDescent="0.25">
      <c r="A671" t="s">
        <v>129</v>
      </c>
    </row>
    <row r="672" spans="1:1" x14ac:dyDescent="0.25">
      <c r="A672" t="s">
        <v>123</v>
      </c>
    </row>
    <row r="673" spans="1:1" x14ac:dyDescent="0.25">
      <c r="A673" t="s">
        <v>125</v>
      </c>
    </row>
    <row r="674" spans="1:1" x14ac:dyDescent="0.25">
      <c r="A674" t="s">
        <v>118</v>
      </c>
    </row>
    <row r="675" spans="1:1" x14ac:dyDescent="0.25">
      <c r="A675" t="s">
        <v>205</v>
      </c>
    </row>
    <row r="676" spans="1:1" x14ac:dyDescent="0.25">
      <c r="A676" t="s">
        <v>119</v>
      </c>
    </row>
    <row r="677" spans="1:1" x14ac:dyDescent="0.25">
      <c r="A677" t="s">
        <v>109</v>
      </c>
    </row>
    <row r="678" spans="1:1" x14ac:dyDescent="0.25">
      <c r="A678" t="s">
        <v>194</v>
      </c>
    </row>
    <row r="679" spans="1:1" x14ac:dyDescent="0.25">
      <c r="A679" t="s">
        <v>120</v>
      </c>
    </row>
    <row r="680" spans="1:1" x14ac:dyDescent="0.25">
      <c r="A680" t="s">
        <v>201</v>
      </c>
    </row>
    <row r="681" spans="1:1" x14ac:dyDescent="0.25">
      <c r="A681" t="s">
        <v>127</v>
      </c>
    </row>
    <row r="682" spans="1:1" x14ac:dyDescent="0.25">
      <c r="A682" t="s">
        <v>123</v>
      </c>
    </row>
    <row r="683" spans="1:1" x14ac:dyDescent="0.25">
      <c r="A683" t="s">
        <v>119</v>
      </c>
    </row>
    <row r="684" spans="1:1" x14ac:dyDescent="0.25">
      <c r="A684" t="s">
        <v>101</v>
      </c>
    </row>
    <row r="685" spans="1:1" x14ac:dyDescent="0.25">
      <c r="A685" t="s">
        <v>187</v>
      </c>
    </row>
    <row r="686" spans="1:1" x14ac:dyDescent="0.25">
      <c r="A686" t="s">
        <v>120</v>
      </c>
    </row>
    <row r="687" spans="1:1" x14ac:dyDescent="0.25">
      <c r="A687" t="s">
        <v>124</v>
      </c>
    </row>
    <row r="688" spans="1:1" x14ac:dyDescent="0.25">
      <c r="A688" t="s">
        <v>129</v>
      </c>
    </row>
    <row r="689" spans="1:1" x14ac:dyDescent="0.25">
      <c r="A689" t="s">
        <v>123</v>
      </c>
    </row>
    <row r="690" spans="1:1" x14ac:dyDescent="0.25">
      <c r="A690" t="s">
        <v>125</v>
      </c>
    </row>
    <row r="691" spans="1:1" x14ac:dyDescent="0.25">
      <c r="A691" t="s">
        <v>118</v>
      </c>
    </row>
    <row r="692" spans="1:1" x14ac:dyDescent="0.25">
      <c r="A692" t="s">
        <v>205</v>
      </c>
    </row>
    <row r="693" spans="1:1" x14ac:dyDescent="0.25">
      <c r="A693" t="s">
        <v>119</v>
      </c>
    </row>
    <row r="694" spans="1:1" x14ac:dyDescent="0.25">
      <c r="A694" t="s">
        <v>178</v>
      </c>
    </row>
    <row r="695" spans="1:1" x14ac:dyDescent="0.25">
      <c r="A695" t="s">
        <v>179</v>
      </c>
    </row>
    <row r="696" spans="1:1" x14ac:dyDescent="0.25">
      <c r="A696" t="s">
        <v>120</v>
      </c>
    </row>
    <row r="697" spans="1:1" x14ac:dyDescent="0.25">
      <c r="A697" t="s">
        <v>126</v>
      </c>
    </row>
    <row r="698" spans="1:1" x14ac:dyDescent="0.25">
      <c r="A698" t="s">
        <v>129</v>
      </c>
    </row>
    <row r="699" spans="1:1" x14ac:dyDescent="0.25">
      <c r="A699" t="s">
        <v>123</v>
      </c>
    </row>
    <row r="700" spans="1:1" x14ac:dyDescent="0.25">
      <c r="A700" t="s">
        <v>119</v>
      </c>
    </row>
    <row r="701" spans="1:1" x14ac:dyDescent="0.25">
      <c r="A701" t="s">
        <v>106</v>
      </c>
    </row>
    <row r="702" spans="1:1" x14ac:dyDescent="0.25">
      <c r="A702" t="s">
        <v>192</v>
      </c>
    </row>
    <row r="703" spans="1:1" x14ac:dyDescent="0.25">
      <c r="A703" t="s">
        <v>120</v>
      </c>
    </row>
    <row r="704" spans="1:1" x14ac:dyDescent="0.25">
      <c r="A704" t="s">
        <v>131</v>
      </c>
    </row>
    <row r="705" spans="1:1" x14ac:dyDescent="0.25">
      <c r="A705" t="s">
        <v>122</v>
      </c>
    </row>
    <row r="706" spans="1:1" x14ac:dyDescent="0.25">
      <c r="A706" t="s">
        <v>123</v>
      </c>
    </row>
    <row r="707" spans="1:1" x14ac:dyDescent="0.25">
      <c r="A707" t="s">
        <v>125</v>
      </c>
    </row>
    <row r="708" spans="1:1" x14ac:dyDescent="0.25">
      <c r="A708" t="s">
        <v>118</v>
      </c>
    </row>
    <row r="709" spans="1:1" x14ac:dyDescent="0.25">
      <c r="A709" t="s">
        <v>206</v>
      </c>
    </row>
    <row r="710" spans="1:1" x14ac:dyDescent="0.25">
      <c r="A710" t="s">
        <v>119</v>
      </c>
    </row>
    <row r="711" spans="1:1" x14ac:dyDescent="0.25">
      <c r="A711" t="s">
        <v>114</v>
      </c>
    </row>
    <row r="712" spans="1:1" x14ac:dyDescent="0.25">
      <c r="A712" t="s">
        <v>198</v>
      </c>
    </row>
    <row r="713" spans="1:1" x14ac:dyDescent="0.25">
      <c r="A713" t="s">
        <v>120</v>
      </c>
    </row>
    <row r="714" spans="1:1" x14ac:dyDescent="0.25">
      <c r="A714" t="s">
        <v>124</v>
      </c>
    </row>
    <row r="715" spans="1:1" x14ac:dyDescent="0.25">
      <c r="A715" t="s">
        <v>129</v>
      </c>
    </row>
    <row r="716" spans="1:1" x14ac:dyDescent="0.25">
      <c r="A716" t="s">
        <v>123</v>
      </c>
    </row>
    <row r="717" spans="1:1" x14ac:dyDescent="0.25">
      <c r="A717" t="s">
        <v>119</v>
      </c>
    </row>
    <row r="718" spans="1:1" x14ac:dyDescent="0.25">
      <c r="A718" t="s">
        <v>98</v>
      </c>
    </row>
    <row r="719" spans="1:1" x14ac:dyDescent="0.25">
      <c r="A719" t="s">
        <v>184</v>
      </c>
    </row>
    <row r="720" spans="1:1" x14ac:dyDescent="0.25">
      <c r="A720" t="s">
        <v>120</v>
      </c>
    </row>
    <row r="721" spans="1:1" x14ac:dyDescent="0.25">
      <c r="A721" t="s">
        <v>136</v>
      </c>
    </row>
    <row r="722" spans="1:1" x14ac:dyDescent="0.25">
      <c r="A722" t="s">
        <v>122</v>
      </c>
    </row>
    <row r="723" spans="1:1" x14ac:dyDescent="0.25">
      <c r="A723" t="s">
        <v>123</v>
      </c>
    </row>
    <row r="724" spans="1:1" x14ac:dyDescent="0.25">
      <c r="A724" t="s">
        <v>125</v>
      </c>
    </row>
    <row r="725" spans="1:1" x14ac:dyDescent="0.25">
      <c r="A725" t="s">
        <v>118</v>
      </c>
    </row>
    <row r="726" spans="1:1" x14ac:dyDescent="0.25">
      <c r="A726" t="s">
        <v>206</v>
      </c>
    </row>
    <row r="727" spans="1:1" x14ac:dyDescent="0.25">
      <c r="A727" t="s">
        <v>119</v>
      </c>
    </row>
    <row r="728" spans="1:1" x14ac:dyDescent="0.25">
      <c r="A728" t="s">
        <v>99</v>
      </c>
    </row>
    <row r="729" spans="1:1" x14ac:dyDescent="0.25">
      <c r="A729" t="s">
        <v>185</v>
      </c>
    </row>
    <row r="730" spans="1:1" x14ac:dyDescent="0.25">
      <c r="A730" t="s">
        <v>120</v>
      </c>
    </row>
    <row r="731" spans="1:1" x14ac:dyDescent="0.25">
      <c r="A731" t="s">
        <v>207</v>
      </c>
    </row>
    <row r="732" spans="1:1" x14ac:dyDescent="0.25">
      <c r="A732" t="s">
        <v>127</v>
      </c>
    </row>
    <row r="733" spans="1:1" x14ac:dyDescent="0.25">
      <c r="A733" t="s">
        <v>123</v>
      </c>
    </row>
    <row r="734" spans="1:1" x14ac:dyDescent="0.25">
      <c r="A734" t="s">
        <v>119</v>
      </c>
    </row>
    <row r="735" spans="1:1" x14ac:dyDescent="0.25">
      <c r="A735" t="s">
        <v>107</v>
      </c>
    </row>
    <row r="736" spans="1:1" x14ac:dyDescent="0.25">
      <c r="A736" t="s">
        <v>193</v>
      </c>
    </row>
    <row r="737" spans="1:1" x14ac:dyDescent="0.25">
      <c r="A737" t="s">
        <v>120</v>
      </c>
    </row>
    <row r="738" spans="1:1" x14ac:dyDescent="0.25">
      <c r="A738" t="s">
        <v>121</v>
      </c>
    </row>
    <row r="739" spans="1:1" x14ac:dyDescent="0.25">
      <c r="A739" t="s">
        <v>128</v>
      </c>
    </row>
    <row r="740" spans="1:1" x14ac:dyDescent="0.25">
      <c r="A740" t="s">
        <v>123</v>
      </c>
    </row>
    <row r="741" spans="1:1" x14ac:dyDescent="0.25">
      <c r="A741" t="s">
        <v>125</v>
      </c>
    </row>
    <row r="742" spans="1:1" x14ac:dyDescent="0.25">
      <c r="A742" t="s">
        <v>118</v>
      </c>
    </row>
    <row r="743" spans="1:1" x14ac:dyDescent="0.25">
      <c r="A743" t="s">
        <v>206</v>
      </c>
    </row>
    <row r="744" spans="1:1" x14ac:dyDescent="0.25">
      <c r="A744" t="s">
        <v>119</v>
      </c>
    </row>
    <row r="745" spans="1:1" x14ac:dyDescent="0.25">
      <c r="A745" t="s">
        <v>175</v>
      </c>
    </row>
    <row r="746" spans="1:1" x14ac:dyDescent="0.25">
      <c r="A746" t="s">
        <v>176</v>
      </c>
    </row>
    <row r="747" spans="1:1" x14ac:dyDescent="0.25">
      <c r="A747" t="s">
        <v>120</v>
      </c>
    </row>
    <row r="748" spans="1:1" x14ac:dyDescent="0.25">
      <c r="A748" t="s">
        <v>200</v>
      </c>
    </row>
    <row r="749" spans="1:1" x14ac:dyDescent="0.25">
      <c r="A749" t="s">
        <v>127</v>
      </c>
    </row>
    <row r="750" spans="1:1" x14ac:dyDescent="0.25">
      <c r="A750" t="s">
        <v>123</v>
      </c>
    </row>
    <row r="751" spans="1:1" x14ac:dyDescent="0.25">
      <c r="A751" t="s">
        <v>119</v>
      </c>
    </row>
    <row r="752" spans="1:1" x14ac:dyDescent="0.25">
      <c r="A752" t="s">
        <v>110</v>
      </c>
    </row>
    <row r="753" spans="1:1" x14ac:dyDescent="0.25">
      <c r="A753" t="s">
        <v>195</v>
      </c>
    </row>
    <row r="754" spans="1:1" x14ac:dyDescent="0.25">
      <c r="A754" t="s">
        <v>120</v>
      </c>
    </row>
    <row r="755" spans="1:1" x14ac:dyDescent="0.25">
      <c r="A755" t="s">
        <v>124</v>
      </c>
    </row>
    <row r="756" spans="1:1" x14ac:dyDescent="0.25">
      <c r="A756" t="s">
        <v>128</v>
      </c>
    </row>
    <row r="757" spans="1:1" x14ac:dyDescent="0.25">
      <c r="A757" t="s">
        <v>123</v>
      </c>
    </row>
    <row r="758" spans="1:1" x14ac:dyDescent="0.25">
      <c r="A758" t="s">
        <v>125</v>
      </c>
    </row>
    <row r="759" spans="1:1" x14ac:dyDescent="0.25">
      <c r="A759" t="s">
        <v>118</v>
      </c>
    </row>
    <row r="760" spans="1:1" x14ac:dyDescent="0.25">
      <c r="A760" t="s">
        <v>206</v>
      </c>
    </row>
    <row r="761" spans="1:1" x14ac:dyDescent="0.25">
      <c r="A761" t="s">
        <v>119</v>
      </c>
    </row>
    <row r="762" spans="1:1" x14ac:dyDescent="0.25">
      <c r="A762" t="s">
        <v>100</v>
      </c>
    </row>
    <row r="763" spans="1:1" x14ac:dyDescent="0.25">
      <c r="A763" t="s">
        <v>186</v>
      </c>
    </row>
    <row r="764" spans="1:1" x14ac:dyDescent="0.25">
      <c r="A764" t="s">
        <v>120</v>
      </c>
    </row>
    <row r="765" spans="1:1" x14ac:dyDescent="0.25">
      <c r="A765" t="s">
        <v>132</v>
      </c>
    </row>
    <row r="766" spans="1:1" x14ac:dyDescent="0.25">
      <c r="A766" t="s">
        <v>129</v>
      </c>
    </row>
    <row r="767" spans="1:1" x14ac:dyDescent="0.25">
      <c r="A767" t="s">
        <v>123</v>
      </c>
    </row>
    <row r="768" spans="1:1" x14ac:dyDescent="0.25">
      <c r="A768" t="s">
        <v>119</v>
      </c>
    </row>
    <row r="769" spans="1:1" x14ac:dyDescent="0.25">
      <c r="A769" t="s">
        <v>113</v>
      </c>
    </row>
    <row r="770" spans="1:1" x14ac:dyDescent="0.25">
      <c r="A770" t="s">
        <v>197</v>
      </c>
    </row>
    <row r="771" spans="1:1" x14ac:dyDescent="0.25">
      <c r="A771" t="s">
        <v>120</v>
      </c>
    </row>
    <row r="772" spans="1:1" x14ac:dyDescent="0.25">
      <c r="A772" t="s">
        <v>138</v>
      </c>
    </row>
    <row r="773" spans="1:1" x14ac:dyDescent="0.25">
      <c r="A773" t="s">
        <v>122</v>
      </c>
    </row>
    <row r="774" spans="1:1" x14ac:dyDescent="0.25">
      <c r="A774" t="s">
        <v>123</v>
      </c>
    </row>
    <row r="775" spans="1:1" x14ac:dyDescent="0.25">
      <c r="A775" t="s">
        <v>125</v>
      </c>
    </row>
    <row r="776" spans="1:1" x14ac:dyDescent="0.25">
      <c r="A776" t="s">
        <v>118</v>
      </c>
    </row>
    <row r="777" spans="1:1" x14ac:dyDescent="0.25">
      <c r="A777" t="s">
        <v>206</v>
      </c>
    </row>
    <row r="778" spans="1:1" x14ac:dyDescent="0.25">
      <c r="A778" t="s">
        <v>119</v>
      </c>
    </row>
    <row r="779" spans="1:1" x14ac:dyDescent="0.25">
      <c r="A779" t="s">
        <v>109</v>
      </c>
    </row>
    <row r="780" spans="1:1" x14ac:dyDescent="0.25">
      <c r="A780" t="s">
        <v>194</v>
      </c>
    </row>
    <row r="781" spans="1:1" x14ac:dyDescent="0.25">
      <c r="A781" t="s">
        <v>120</v>
      </c>
    </row>
    <row r="782" spans="1:1" x14ac:dyDescent="0.25">
      <c r="A782" t="s">
        <v>134</v>
      </c>
    </row>
    <row r="783" spans="1:1" x14ac:dyDescent="0.25">
      <c r="A783" t="s">
        <v>129</v>
      </c>
    </row>
    <row r="784" spans="1:1" x14ac:dyDescent="0.25">
      <c r="A784" t="s">
        <v>123</v>
      </c>
    </row>
    <row r="785" spans="1:1" x14ac:dyDescent="0.25">
      <c r="A785" t="s">
        <v>119</v>
      </c>
    </row>
    <row r="786" spans="1:1" x14ac:dyDescent="0.25">
      <c r="A786" t="s">
        <v>102</v>
      </c>
    </row>
    <row r="787" spans="1:1" x14ac:dyDescent="0.25">
      <c r="A787" t="s">
        <v>188</v>
      </c>
    </row>
    <row r="788" spans="1:1" x14ac:dyDescent="0.25">
      <c r="A788" t="s">
        <v>120</v>
      </c>
    </row>
    <row r="789" spans="1:1" x14ac:dyDescent="0.25">
      <c r="A789" t="s">
        <v>201</v>
      </c>
    </row>
    <row r="790" spans="1:1" x14ac:dyDescent="0.25">
      <c r="A790" t="s">
        <v>127</v>
      </c>
    </row>
    <row r="791" spans="1:1" x14ac:dyDescent="0.25">
      <c r="A791" t="s">
        <v>123</v>
      </c>
    </row>
    <row r="792" spans="1:1" x14ac:dyDescent="0.25">
      <c r="A792" t="s">
        <v>125</v>
      </c>
    </row>
    <row r="793" spans="1:1" x14ac:dyDescent="0.25">
      <c r="A793" t="s">
        <v>118</v>
      </c>
    </row>
    <row r="794" spans="1:1" x14ac:dyDescent="0.25">
      <c r="A794" t="s">
        <v>206</v>
      </c>
    </row>
    <row r="795" spans="1:1" x14ac:dyDescent="0.25">
      <c r="A795" t="s">
        <v>119</v>
      </c>
    </row>
    <row r="796" spans="1:1" x14ac:dyDescent="0.25">
      <c r="A796" t="s">
        <v>180</v>
      </c>
    </row>
    <row r="797" spans="1:1" x14ac:dyDescent="0.25">
      <c r="A797" t="s">
        <v>181</v>
      </c>
    </row>
    <row r="798" spans="1:1" x14ac:dyDescent="0.25">
      <c r="A798" t="s">
        <v>120</v>
      </c>
    </row>
    <row r="799" spans="1:1" x14ac:dyDescent="0.25">
      <c r="A799" t="s">
        <v>134</v>
      </c>
    </row>
    <row r="800" spans="1:1" x14ac:dyDescent="0.25">
      <c r="A800" t="s">
        <v>129</v>
      </c>
    </row>
    <row r="801" spans="1:1" x14ac:dyDescent="0.25">
      <c r="A801" t="s">
        <v>123</v>
      </c>
    </row>
    <row r="802" spans="1:1" x14ac:dyDescent="0.25">
      <c r="A802" t="s">
        <v>119</v>
      </c>
    </row>
    <row r="803" spans="1:1" x14ac:dyDescent="0.25">
      <c r="A803" t="s">
        <v>96</v>
      </c>
    </row>
    <row r="804" spans="1:1" x14ac:dyDescent="0.25">
      <c r="A804" t="s">
        <v>183</v>
      </c>
    </row>
    <row r="805" spans="1:1" x14ac:dyDescent="0.25">
      <c r="A805" t="s">
        <v>120</v>
      </c>
    </row>
    <row r="806" spans="1:1" x14ac:dyDescent="0.25">
      <c r="A806" t="s">
        <v>121</v>
      </c>
    </row>
    <row r="807" spans="1:1" x14ac:dyDescent="0.25">
      <c r="A807" t="s">
        <v>129</v>
      </c>
    </row>
    <row r="808" spans="1:1" x14ac:dyDescent="0.25">
      <c r="A808" t="s">
        <v>123</v>
      </c>
    </row>
    <row r="809" spans="1:1" x14ac:dyDescent="0.25">
      <c r="A809" t="s">
        <v>125</v>
      </c>
    </row>
    <row r="810" spans="1:1" x14ac:dyDescent="0.25">
      <c r="A810" t="s">
        <v>118</v>
      </c>
    </row>
    <row r="811" spans="1:1" x14ac:dyDescent="0.25">
      <c r="A811" t="s">
        <v>206</v>
      </c>
    </row>
    <row r="812" spans="1:1" x14ac:dyDescent="0.25">
      <c r="A812" t="s">
        <v>119</v>
      </c>
    </row>
    <row r="813" spans="1:1" x14ac:dyDescent="0.25">
      <c r="A813" t="s">
        <v>103</v>
      </c>
    </row>
    <row r="814" spans="1:1" x14ac:dyDescent="0.25">
      <c r="A814" t="s">
        <v>190</v>
      </c>
    </row>
    <row r="815" spans="1:1" x14ac:dyDescent="0.25">
      <c r="A815" t="s">
        <v>120</v>
      </c>
    </row>
    <row r="816" spans="1:1" x14ac:dyDescent="0.25">
      <c r="A816" t="s">
        <v>131</v>
      </c>
    </row>
    <row r="817" spans="1:1" x14ac:dyDescent="0.25">
      <c r="A817" t="s">
        <v>122</v>
      </c>
    </row>
    <row r="818" spans="1:1" x14ac:dyDescent="0.25">
      <c r="A818" t="s">
        <v>123</v>
      </c>
    </row>
    <row r="819" spans="1:1" x14ac:dyDescent="0.25">
      <c r="A819" t="s">
        <v>119</v>
      </c>
    </row>
    <row r="820" spans="1:1" x14ac:dyDescent="0.25">
      <c r="A820" t="s">
        <v>106</v>
      </c>
    </row>
    <row r="821" spans="1:1" x14ac:dyDescent="0.25">
      <c r="A821" t="s">
        <v>192</v>
      </c>
    </row>
    <row r="822" spans="1:1" x14ac:dyDescent="0.25">
      <c r="A822" t="s">
        <v>120</v>
      </c>
    </row>
    <row r="823" spans="1:1" x14ac:dyDescent="0.25">
      <c r="A823" t="s">
        <v>124</v>
      </c>
    </row>
    <row r="824" spans="1:1" x14ac:dyDescent="0.25">
      <c r="A824" t="s">
        <v>129</v>
      </c>
    </row>
    <row r="825" spans="1:1" x14ac:dyDescent="0.25">
      <c r="A825" t="s">
        <v>123</v>
      </c>
    </row>
    <row r="826" spans="1:1" x14ac:dyDescent="0.25">
      <c r="A826" t="s">
        <v>125</v>
      </c>
    </row>
    <row r="827" spans="1:1" x14ac:dyDescent="0.25">
      <c r="A827" t="s">
        <v>118</v>
      </c>
    </row>
    <row r="828" spans="1:1" x14ac:dyDescent="0.25">
      <c r="A828" t="s">
        <v>206</v>
      </c>
    </row>
    <row r="829" spans="1:1" x14ac:dyDescent="0.25">
      <c r="A829" t="s">
        <v>119</v>
      </c>
    </row>
    <row r="830" spans="1:1" x14ac:dyDescent="0.25">
      <c r="A830" t="s">
        <v>112</v>
      </c>
    </row>
    <row r="831" spans="1:1" x14ac:dyDescent="0.25">
      <c r="A831" t="s">
        <v>196</v>
      </c>
    </row>
    <row r="832" spans="1:1" x14ac:dyDescent="0.25">
      <c r="A832" t="s">
        <v>120</v>
      </c>
    </row>
    <row r="833" spans="1:1" x14ac:dyDescent="0.25">
      <c r="A833" t="s">
        <v>138</v>
      </c>
    </row>
    <row r="834" spans="1:1" x14ac:dyDescent="0.25">
      <c r="A834" t="s">
        <v>127</v>
      </c>
    </row>
    <row r="835" spans="1:1" x14ac:dyDescent="0.25">
      <c r="A835" t="s">
        <v>123</v>
      </c>
    </row>
    <row r="836" spans="1:1" x14ac:dyDescent="0.25">
      <c r="A836" t="s">
        <v>119</v>
      </c>
    </row>
    <row r="837" spans="1:1" x14ac:dyDescent="0.25">
      <c r="A837" t="s">
        <v>101</v>
      </c>
    </row>
    <row r="838" spans="1:1" x14ac:dyDescent="0.25">
      <c r="A838" t="s">
        <v>187</v>
      </c>
    </row>
    <row r="839" spans="1:1" x14ac:dyDescent="0.25">
      <c r="A839" t="s">
        <v>120</v>
      </c>
    </row>
    <row r="840" spans="1:1" x14ac:dyDescent="0.25">
      <c r="A840" t="s">
        <v>135</v>
      </c>
    </row>
    <row r="841" spans="1:1" x14ac:dyDescent="0.25">
      <c r="A841" t="s">
        <v>122</v>
      </c>
    </row>
    <row r="842" spans="1:1" x14ac:dyDescent="0.25">
      <c r="A842" t="s">
        <v>123</v>
      </c>
    </row>
    <row r="843" spans="1:1" x14ac:dyDescent="0.25">
      <c r="A843" t="s">
        <v>125</v>
      </c>
    </row>
    <row r="844" spans="1:1" x14ac:dyDescent="0.25">
      <c r="A844" t="s">
        <v>118</v>
      </c>
    </row>
    <row r="845" spans="1:1" x14ac:dyDescent="0.25">
      <c r="A845" t="s">
        <v>206</v>
      </c>
    </row>
    <row r="846" spans="1:1" x14ac:dyDescent="0.25">
      <c r="A846" t="s">
        <v>119</v>
      </c>
    </row>
    <row r="847" spans="1:1" x14ac:dyDescent="0.25">
      <c r="A847" t="s">
        <v>178</v>
      </c>
    </row>
    <row r="848" spans="1:1" x14ac:dyDescent="0.25">
      <c r="A848" t="s">
        <v>179</v>
      </c>
    </row>
    <row r="849" spans="1:1" x14ac:dyDescent="0.25">
      <c r="A849" t="s">
        <v>120</v>
      </c>
    </row>
    <row r="850" spans="1:1" x14ac:dyDescent="0.25">
      <c r="A850" t="s">
        <v>134</v>
      </c>
    </row>
    <row r="851" spans="1:1" x14ac:dyDescent="0.25">
      <c r="A851" t="s">
        <v>127</v>
      </c>
    </row>
    <row r="852" spans="1:1" x14ac:dyDescent="0.25">
      <c r="A852" t="s">
        <v>123</v>
      </c>
    </row>
    <row r="853" spans="1:1" x14ac:dyDescent="0.25">
      <c r="A853" t="s">
        <v>119</v>
      </c>
    </row>
    <row r="854" spans="1:1" x14ac:dyDescent="0.25">
      <c r="A854" t="s">
        <v>104</v>
      </c>
    </row>
    <row r="855" spans="1:1" x14ac:dyDescent="0.25">
      <c r="A855" t="s">
        <v>191</v>
      </c>
    </row>
    <row r="856" spans="1:1" x14ac:dyDescent="0.25">
      <c r="A856" t="s">
        <v>120</v>
      </c>
    </row>
    <row r="857" spans="1:1" x14ac:dyDescent="0.25">
      <c r="A857" t="s">
        <v>131</v>
      </c>
    </row>
    <row r="858" spans="1:1" x14ac:dyDescent="0.25">
      <c r="A858" t="s">
        <v>127</v>
      </c>
    </row>
    <row r="859" spans="1:1" x14ac:dyDescent="0.25">
      <c r="A859" t="s">
        <v>123</v>
      </c>
    </row>
    <row r="860" spans="1:1" x14ac:dyDescent="0.25">
      <c r="A860" t="s">
        <v>125</v>
      </c>
    </row>
    <row r="861" spans="1:1" x14ac:dyDescent="0.25">
      <c r="A861" t="s">
        <v>60</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8" r:id="rId3" name="Button 4">
              <controlPr defaultSize="0" print="0" autoFill="0" autoPict="0" macro="[0]!subNAF">
                <anchor moveWithCells="1" sizeWithCells="1">
                  <from>
                    <xdr:col>3</xdr:col>
                    <xdr:colOff>0</xdr:colOff>
                    <xdr:row>2</xdr:row>
                    <xdr:rowOff>0</xdr:rowOff>
                  </from>
                  <to>
                    <xdr:col>6</xdr:col>
                    <xdr:colOff>0</xdr:colOff>
                    <xdr:row>4</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Z1:AH34"/>
  <sheetViews>
    <sheetView topLeftCell="V1" zoomScale="90" zoomScaleNormal="90" workbookViewId="0">
      <selection activeCell="AG16" sqref="AG16"/>
    </sheetView>
  </sheetViews>
  <sheetFormatPr defaultRowHeight="15" x14ac:dyDescent="0.25"/>
  <cols>
    <col min="26" max="26" width="17.28515625" bestFit="1" customWidth="1"/>
    <col min="27" max="27" width="14.140625" bestFit="1" customWidth="1"/>
    <col min="29" max="29" width="11.140625" bestFit="1" customWidth="1"/>
    <col min="31" max="31" width="22" bestFit="1" customWidth="1"/>
    <col min="33" max="33" width="10.140625" bestFit="1" customWidth="1"/>
    <col min="34" max="34" width="13.42578125" customWidth="1"/>
  </cols>
  <sheetData>
    <row r="1" spans="26:34" x14ac:dyDescent="0.25">
      <c r="Z1" t="s">
        <v>15</v>
      </c>
      <c r="AA1">
        <v>1</v>
      </c>
    </row>
    <row r="2" spans="26:34" x14ac:dyDescent="0.25">
      <c r="Z2" t="s">
        <v>17</v>
      </c>
      <c r="AA2">
        <f>COUNTA(Players!B:B)-1</f>
        <v>128</v>
      </c>
    </row>
    <row r="3" spans="26:34" x14ac:dyDescent="0.25">
      <c r="Z3" t="s">
        <v>53</v>
      </c>
      <c r="AA3" s="8">
        <v>14</v>
      </c>
      <c r="AB3" t="s">
        <v>47</v>
      </c>
    </row>
    <row r="4" spans="26:34" x14ac:dyDescent="0.25">
      <c r="Z4" t="s">
        <v>54</v>
      </c>
      <c r="AA4" s="8">
        <v>7</v>
      </c>
      <c r="AB4" t="s">
        <v>47</v>
      </c>
    </row>
    <row r="5" spans="26:34" x14ac:dyDescent="0.25">
      <c r="Z5" t="s">
        <v>57</v>
      </c>
      <c r="AA5">
        <v>3</v>
      </c>
    </row>
    <row r="6" spans="26:34" x14ac:dyDescent="0.25">
      <c r="Z6" t="s">
        <v>163</v>
      </c>
      <c r="AA6">
        <f>COUNTA(Players!M:M)-1</f>
        <v>16</v>
      </c>
      <c r="AE6" t="s">
        <v>139</v>
      </c>
    </row>
    <row r="7" spans="26:34" x14ac:dyDescent="0.25">
      <c r="AE7" t="s">
        <v>142</v>
      </c>
    </row>
    <row r="8" spans="26:34" x14ac:dyDescent="0.25">
      <c r="Z8" t="s">
        <v>172</v>
      </c>
      <c r="AA8" s="6">
        <v>17</v>
      </c>
      <c r="AB8" t="s">
        <v>173</v>
      </c>
    </row>
    <row r="10" spans="26:34" x14ac:dyDescent="0.25">
      <c r="AC10" t="s">
        <v>144</v>
      </c>
    </row>
    <row r="11" spans="26:34" x14ac:dyDescent="0.25">
      <c r="AA11" t="s">
        <v>64</v>
      </c>
      <c r="AG11" s="1" t="s">
        <v>38</v>
      </c>
    </row>
    <row r="12" spans="26:34" x14ac:dyDescent="0.25">
      <c r="AA12" t="s">
        <v>65</v>
      </c>
      <c r="AE12" t="s">
        <v>165</v>
      </c>
      <c r="AG12" t="s">
        <v>16</v>
      </c>
    </row>
    <row r="13" spans="26:34" x14ac:dyDescent="0.25">
      <c r="AA13" t="s">
        <v>66</v>
      </c>
      <c r="AE13" t="s">
        <v>16</v>
      </c>
      <c r="AG13" t="s">
        <v>18</v>
      </c>
    </row>
    <row r="14" spans="26:34" x14ac:dyDescent="0.25">
      <c r="AA14" t="s">
        <v>90</v>
      </c>
      <c r="AE14" t="s">
        <v>18</v>
      </c>
      <c r="AG14" t="s">
        <v>19</v>
      </c>
    </row>
    <row r="15" spans="26:34" x14ac:dyDescent="0.25">
      <c r="AA15" t="s">
        <v>67</v>
      </c>
      <c r="AE15" t="s">
        <v>39</v>
      </c>
      <c r="AG15" t="s">
        <v>20</v>
      </c>
    </row>
    <row r="16" spans="26:34" x14ac:dyDescent="0.25">
      <c r="AA16" t="s">
        <v>68</v>
      </c>
      <c r="AE16" t="s">
        <v>41</v>
      </c>
      <c r="AG16" s="8" t="str">
        <f>Setup!E3</f>
        <v>Bonus1</v>
      </c>
      <c r="AH16" t="s">
        <v>45</v>
      </c>
    </row>
    <row r="17" spans="27:34" x14ac:dyDescent="0.25">
      <c r="AA17" t="s">
        <v>69</v>
      </c>
      <c r="AE17" s="9" t="str">
        <f>Working!AG16</f>
        <v>Bonus1</v>
      </c>
      <c r="AG17" s="8" t="str">
        <f>Setup!E4</f>
        <v>Bonus2</v>
      </c>
      <c r="AH17" t="s">
        <v>46</v>
      </c>
    </row>
    <row r="18" spans="27:34" x14ac:dyDescent="0.25">
      <c r="AA18" t="s">
        <v>70</v>
      </c>
      <c r="AE18" s="9" t="str">
        <f>Working!AG17</f>
        <v>Bonus2</v>
      </c>
      <c r="AG18" t="s">
        <v>139</v>
      </c>
    </row>
    <row r="19" spans="27:34" x14ac:dyDescent="0.25">
      <c r="AA19" t="s">
        <v>71</v>
      </c>
      <c r="AE19" t="s">
        <v>40</v>
      </c>
    </row>
    <row r="20" spans="27:34" x14ac:dyDescent="0.25">
      <c r="AA20" t="s">
        <v>72</v>
      </c>
      <c r="AE20" t="s">
        <v>42</v>
      </c>
    </row>
    <row r="21" spans="27:34" x14ac:dyDescent="0.25">
      <c r="AA21" t="s">
        <v>73</v>
      </c>
      <c r="AE21" t="s">
        <v>43</v>
      </c>
    </row>
    <row r="22" spans="27:34" x14ac:dyDescent="0.25">
      <c r="AA22" t="s">
        <v>74</v>
      </c>
      <c r="AE22" t="s">
        <v>44</v>
      </c>
    </row>
    <row r="23" spans="27:34" x14ac:dyDescent="0.25">
      <c r="AA23" t="s">
        <v>75</v>
      </c>
      <c r="AE23" t="s">
        <v>48</v>
      </c>
    </row>
    <row r="24" spans="27:34" x14ac:dyDescent="0.25">
      <c r="AA24" t="s">
        <v>76</v>
      </c>
      <c r="AE24" t="s">
        <v>49</v>
      </c>
    </row>
    <row r="25" spans="27:34" x14ac:dyDescent="0.25">
      <c r="AA25" t="s">
        <v>77</v>
      </c>
      <c r="AE25" t="s">
        <v>50</v>
      </c>
    </row>
    <row r="26" spans="27:34" x14ac:dyDescent="0.25">
      <c r="AA26" t="s">
        <v>78</v>
      </c>
      <c r="AE26" t="s">
        <v>51</v>
      </c>
    </row>
    <row r="27" spans="27:34" x14ac:dyDescent="0.25">
      <c r="AA27" t="s">
        <v>79</v>
      </c>
      <c r="AE27" t="s">
        <v>139</v>
      </c>
    </row>
    <row r="28" spans="27:34" x14ac:dyDescent="0.25">
      <c r="AA28" t="s">
        <v>80</v>
      </c>
    </row>
    <row r="29" spans="27:34" x14ac:dyDescent="0.25">
      <c r="AA29" t="s">
        <v>81</v>
      </c>
    </row>
    <row r="30" spans="27:34" x14ac:dyDescent="0.25">
      <c r="AA30" t="s">
        <v>88</v>
      </c>
    </row>
    <row r="31" spans="27:34" x14ac:dyDescent="0.25">
      <c r="AA31" t="s">
        <v>82</v>
      </c>
    </row>
    <row r="32" spans="27:34" x14ac:dyDescent="0.25">
      <c r="AA32" t="s">
        <v>89</v>
      </c>
    </row>
    <row r="33" spans="27:27" x14ac:dyDescent="0.25">
      <c r="AA33" t="s">
        <v>83</v>
      </c>
    </row>
    <row r="34" spans="27:27" x14ac:dyDescent="0.25">
      <c r="AA34" t="s">
        <v>84</v>
      </c>
    </row>
  </sheetData>
  <sortState ref="A3:O42">
    <sortCondition descending="1" ref="C1"/>
    <sortCondition descending="1" ref="O1"/>
    <sortCondition descending="1"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L24"/>
  <sheetViews>
    <sheetView zoomScale="70" zoomScaleNormal="70" workbookViewId="0">
      <selection activeCell="F27" sqref="F27"/>
    </sheetView>
  </sheetViews>
  <sheetFormatPr defaultRowHeight="15" x14ac:dyDescent="0.25"/>
  <cols>
    <col min="1" max="1" width="34" bestFit="1" customWidth="1"/>
    <col min="2" max="2" width="8.7109375" bestFit="1" customWidth="1"/>
    <col min="3" max="3" width="6.7109375" customWidth="1"/>
    <col min="4" max="4" width="43.5703125" bestFit="1" customWidth="1"/>
    <col min="5" max="5" width="14.7109375" bestFit="1" customWidth="1"/>
    <col min="6" max="6" width="7.140625" customWidth="1"/>
    <col min="7" max="7" width="25.7109375" bestFit="1" customWidth="1"/>
    <col min="8" max="8" width="11.7109375" bestFit="1" customWidth="1"/>
    <col min="9" max="9" width="7" customWidth="1"/>
    <col min="10" max="10" width="21.5703125" bestFit="1" customWidth="1"/>
    <col min="15" max="15" width="11.7109375" bestFit="1" customWidth="1"/>
    <col min="18" max="18" width="14.28515625" bestFit="1" customWidth="1"/>
    <col min="19" max="19" width="11.7109375" bestFit="1" customWidth="1"/>
  </cols>
  <sheetData>
    <row r="1" spans="1:12" x14ac:dyDescent="0.25">
      <c r="A1" s="1" t="s">
        <v>30</v>
      </c>
      <c r="D1" s="1" t="s">
        <v>210</v>
      </c>
      <c r="E1" s="25" t="s">
        <v>139</v>
      </c>
      <c r="G1" s="1" t="s">
        <v>209</v>
      </c>
      <c r="J1" s="1" t="s">
        <v>143</v>
      </c>
      <c r="L1" s="1"/>
    </row>
    <row r="2" spans="1:12" x14ac:dyDescent="0.25">
      <c r="A2" s="1"/>
      <c r="G2" t="s">
        <v>16</v>
      </c>
      <c r="J2" t="s">
        <v>139</v>
      </c>
      <c r="L2" s="1"/>
    </row>
    <row r="3" spans="1:12" x14ac:dyDescent="0.25">
      <c r="A3" s="1" t="s">
        <v>24</v>
      </c>
      <c r="D3" t="s">
        <v>496</v>
      </c>
      <c r="E3" s="25" t="s">
        <v>498</v>
      </c>
      <c r="G3" t="s">
        <v>18</v>
      </c>
      <c r="H3" s="4" t="s">
        <v>152</v>
      </c>
      <c r="J3" t="s">
        <v>18</v>
      </c>
      <c r="K3" s="4" t="s">
        <v>152</v>
      </c>
    </row>
    <row r="4" spans="1:12" x14ac:dyDescent="0.25">
      <c r="A4" t="s">
        <v>36</v>
      </c>
      <c r="B4" s="6">
        <v>1</v>
      </c>
      <c r="D4" t="s">
        <v>497</v>
      </c>
      <c r="E4" s="25" t="s">
        <v>499</v>
      </c>
      <c r="G4" t="s">
        <v>39</v>
      </c>
      <c r="H4" s="6"/>
      <c r="J4" t="s">
        <v>39</v>
      </c>
      <c r="K4" s="6"/>
    </row>
    <row r="5" spans="1:12" x14ac:dyDescent="0.25">
      <c r="A5" t="s">
        <v>25</v>
      </c>
      <c r="B5" s="6">
        <v>1</v>
      </c>
      <c r="G5" t="s">
        <v>40</v>
      </c>
      <c r="H5" s="6"/>
      <c r="J5" t="s">
        <v>40</v>
      </c>
      <c r="K5" s="6"/>
    </row>
    <row r="6" spans="1:12" x14ac:dyDescent="0.25">
      <c r="A6" t="s">
        <v>26</v>
      </c>
      <c r="B6" s="6">
        <v>0.5</v>
      </c>
      <c r="G6" t="s">
        <v>43</v>
      </c>
      <c r="H6" s="6"/>
      <c r="J6" t="s">
        <v>145</v>
      </c>
      <c r="K6" s="6"/>
    </row>
    <row r="7" spans="1:12" x14ac:dyDescent="0.25">
      <c r="A7" t="s">
        <v>27</v>
      </c>
      <c r="B7" s="6">
        <v>0</v>
      </c>
      <c r="G7" t="s">
        <v>41</v>
      </c>
      <c r="H7" s="6"/>
      <c r="J7" t="s">
        <v>41</v>
      </c>
      <c r="K7" s="6"/>
    </row>
    <row r="8" spans="1:12" x14ac:dyDescent="0.25">
      <c r="A8" t="s">
        <v>37</v>
      </c>
      <c r="B8" s="6">
        <v>0</v>
      </c>
      <c r="G8" t="s">
        <v>42</v>
      </c>
      <c r="H8" s="6"/>
      <c r="J8" t="s">
        <v>42</v>
      </c>
      <c r="K8" s="6"/>
    </row>
    <row r="9" spans="1:12" x14ac:dyDescent="0.25">
      <c r="B9" s="4"/>
      <c r="G9" t="s">
        <v>44</v>
      </c>
      <c r="H9" s="6"/>
      <c r="J9" t="s">
        <v>156</v>
      </c>
      <c r="K9" s="6"/>
    </row>
    <row r="10" spans="1:12" x14ac:dyDescent="0.25">
      <c r="A10" s="1" t="s">
        <v>168</v>
      </c>
      <c r="B10" s="4"/>
      <c r="D10" s="1" t="s">
        <v>500</v>
      </c>
      <c r="G10" t="str">
        <f>Working!AG16</f>
        <v>Bonus1</v>
      </c>
      <c r="H10" s="6"/>
      <c r="J10" t="str">
        <f>"Group Total "&amp;Working!AG16</f>
        <v>Group Total Bonus1</v>
      </c>
      <c r="K10" s="6"/>
    </row>
    <row r="11" spans="1:12" x14ac:dyDescent="0.25">
      <c r="A11" t="s">
        <v>166</v>
      </c>
      <c r="B11" s="6">
        <v>0</v>
      </c>
      <c r="D11" t="s">
        <v>32</v>
      </c>
      <c r="E11" s="6">
        <v>4</v>
      </c>
      <c r="G11" t="str">
        <f>Working!AG17</f>
        <v>Bonus2</v>
      </c>
      <c r="H11" s="6"/>
      <c r="J11" t="str">
        <f>"Group Total "&amp;Working!AG17</f>
        <v>Group Total Bonus2</v>
      </c>
      <c r="K11" s="6"/>
    </row>
    <row r="12" spans="1:12" x14ac:dyDescent="0.25">
      <c r="A12" t="s">
        <v>28</v>
      </c>
      <c r="B12" s="6">
        <v>0</v>
      </c>
      <c r="D12" t="s">
        <v>33</v>
      </c>
      <c r="E12" s="6">
        <v>3</v>
      </c>
      <c r="G12" t="s">
        <v>48</v>
      </c>
      <c r="H12" s="6"/>
      <c r="J12" t="s">
        <v>146</v>
      </c>
      <c r="K12" s="6"/>
    </row>
    <row r="13" spans="1:12" x14ac:dyDescent="0.25">
      <c r="A13" t="s">
        <v>167</v>
      </c>
      <c r="B13" s="6">
        <v>0</v>
      </c>
      <c r="D13" t="s">
        <v>34</v>
      </c>
      <c r="E13" s="6">
        <v>3</v>
      </c>
      <c r="G13" t="s">
        <v>49</v>
      </c>
      <c r="H13" s="6"/>
      <c r="J13" t="s">
        <v>147</v>
      </c>
      <c r="K13" s="6"/>
    </row>
    <row r="14" spans="1:12" x14ac:dyDescent="0.25">
      <c r="A14" t="s">
        <v>29</v>
      </c>
      <c r="B14" s="6">
        <v>0</v>
      </c>
      <c r="D14" t="str">
        <f>"Your "&amp;Working!AG16&amp;" (optional)"</f>
        <v>Your Bonus1 (optional)</v>
      </c>
      <c r="E14" s="6">
        <v>1</v>
      </c>
      <c r="G14" t="s">
        <v>50</v>
      </c>
      <c r="H14" s="6"/>
      <c r="J14" t="s">
        <v>148</v>
      </c>
      <c r="K14" s="6"/>
    </row>
    <row r="15" spans="1:12" x14ac:dyDescent="0.25">
      <c r="A15" t="str">
        <f>Working!AG16&amp;" Max Bonus Pts"</f>
        <v>Bonus1 Max Bonus Pts</v>
      </c>
      <c r="B15" s="6">
        <v>0</v>
      </c>
      <c r="D15" t="str">
        <f>"Your "&amp;Working!AG17&amp;" (optional)"</f>
        <v>Your Bonus2 (optional)</v>
      </c>
      <c r="E15" s="6">
        <v>2</v>
      </c>
      <c r="G15" t="s">
        <v>51</v>
      </c>
      <c r="H15" s="6"/>
      <c r="J15" t="s">
        <v>149</v>
      </c>
      <c r="K15" s="6"/>
    </row>
    <row r="16" spans="1:12" x14ac:dyDescent="0.25">
      <c r="A16" t="str">
        <f>Working!AG17&amp;" Max Bonus Pts"</f>
        <v>Bonus2 Max Bonus Pts</v>
      </c>
      <c r="B16" s="6">
        <v>0</v>
      </c>
      <c r="E16" s="4"/>
      <c r="J16" t="s">
        <v>150</v>
      </c>
      <c r="K16" s="6"/>
    </row>
    <row r="17" spans="1:11" x14ac:dyDescent="0.25">
      <c r="D17" t="s">
        <v>31</v>
      </c>
      <c r="E17" s="7">
        <f>fctScore(E11,E12,E13,E14,E15)</f>
        <v>1</v>
      </c>
      <c r="J17" t="s">
        <v>151</v>
      </c>
      <c r="K17" s="6"/>
    </row>
    <row r="18" spans="1:11" x14ac:dyDescent="0.25">
      <c r="A18" s="1" t="s">
        <v>495</v>
      </c>
      <c r="J18" t="s">
        <v>161</v>
      </c>
      <c r="K18" s="6">
        <v>1</v>
      </c>
    </row>
    <row r="19" spans="1:11" x14ac:dyDescent="0.25">
      <c r="A19" t="s">
        <v>153</v>
      </c>
      <c r="B19" s="6">
        <v>1</v>
      </c>
    </row>
    <row r="20" spans="1:11" x14ac:dyDescent="0.25">
      <c r="A20" t="s">
        <v>154</v>
      </c>
      <c r="B20" s="6">
        <v>0.5</v>
      </c>
    </row>
    <row r="21" spans="1:11" x14ac:dyDescent="0.25">
      <c r="A21" t="s">
        <v>155</v>
      </c>
      <c r="B21" s="6">
        <v>0</v>
      </c>
    </row>
    <row r="22" spans="1:11" x14ac:dyDescent="0.25">
      <c r="A22" t="s">
        <v>160</v>
      </c>
      <c r="B22" s="6">
        <v>1</v>
      </c>
    </row>
    <row r="23" spans="1:11" x14ac:dyDescent="0.25">
      <c r="A23" t="s">
        <v>159</v>
      </c>
      <c r="B23" s="6">
        <v>0.5</v>
      </c>
    </row>
    <row r="24" spans="1:11" x14ac:dyDescent="0.25">
      <c r="A24" t="s">
        <v>158</v>
      </c>
      <c r="B24" s="6">
        <v>0</v>
      </c>
    </row>
  </sheetData>
  <dataValidations count="1">
    <dataValidation type="list" allowBlank="1" showInputMessage="1" showErrorMessage="1" sqref="B18 E1">
      <formula1>Swiss</formula1>
    </dataValidation>
  </dataValidations>
  <pageMargins left="0.7" right="0.7" top="0.75" bottom="0.75" header="0.3" footer="0.3"/>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D29"/>
  <sheetViews>
    <sheetView topLeftCell="A15" workbookViewId="0">
      <selection activeCell="G27" sqref="G27"/>
    </sheetView>
  </sheetViews>
  <sheetFormatPr defaultRowHeight="15" x14ac:dyDescent="0.25"/>
  <cols>
    <col min="1" max="1" width="8.85546875" style="3"/>
    <col min="2" max="2" width="75.28515625" customWidth="1"/>
    <col min="3" max="3" width="8.28515625" style="4" customWidth="1"/>
    <col min="4" max="4" width="12.42578125" customWidth="1"/>
  </cols>
  <sheetData>
    <row r="1" spans="1:4" x14ac:dyDescent="0.25">
      <c r="B1" t="s">
        <v>6</v>
      </c>
    </row>
    <row r="2" spans="1:4" x14ac:dyDescent="0.25">
      <c r="B2" t="s">
        <v>7</v>
      </c>
    </row>
    <row r="3" spans="1:4" x14ac:dyDescent="0.25">
      <c r="B3" t="s">
        <v>5</v>
      </c>
    </row>
    <row r="5" spans="1:4" x14ac:dyDescent="0.25">
      <c r="A5" s="3" t="s">
        <v>10</v>
      </c>
      <c r="B5" t="s">
        <v>8</v>
      </c>
      <c r="C5" s="4" t="s">
        <v>13</v>
      </c>
      <c r="D5" t="s">
        <v>9</v>
      </c>
    </row>
    <row r="6" spans="1:4" x14ac:dyDescent="0.25">
      <c r="A6" s="2" t="s">
        <v>0</v>
      </c>
      <c r="B6" t="s">
        <v>1</v>
      </c>
      <c r="C6" s="5">
        <v>42540</v>
      </c>
    </row>
    <row r="7" spans="1:4" x14ac:dyDescent="0.25">
      <c r="A7" s="3">
        <v>1.1000000000000001</v>
      </c>
      <c r="B7" t="s">
        <v>2</v>
      </c>
      <c r="C7" s="5">
        <v>42540</v>
      </c>
    </row>
    <row r="8" spans="1:4" x14ac:dyDescent="0.25">
      <c r="A8" s="3">
        <v>1.2</v>
      </c>
      <c r="B8" t="s">
        <v>3</v>
      </c>
      <c r="C8" s="5">
        <v>42540</v>
      </c>
    </row>
    <row r="9" spans="1:4" x14ac:dyDescent="0.25">
      <c r="B9" t="s">
        <v>4</v>
      </c>
      <c r="C9" s="5">
        <v>42540</v>
      </c>
      <c r="D9" t="s">
        <v>11</v>
      </c>
    </row>
    <row r="10" spans="1:4" x14ac:dyDescent="0.25">
      <c r="A10" s="3">
        <v>1.3</v>
      </c>
      <c r="B10" t="s">
        <v>12</v>
      </c>
      <c r="C10" s="5">
        <v>42541</v>
      </c>
    </row>
    <row r="11" spans="1:4" x14ac:dyDescent="0.25">
      <c r="B11" t="s">
        <v>14</v>
      </c>
      <c r="C11" s="5">
        <v>42541</v>
      </c>
    </row>
    <row r="12" spans="1:4" x14ac:dyDescent="0.25">
      <c r="B12" t="s">
        <v>21</v>
      </c>
      <c r="C12" s="5">
        <v>42541</v>
      </c>
    </row>
    <row r="13" spans="1:4" x14ac:dyDescent="0.25">
      <c r="A13" s="2">
        <v>2.1</v>
      </c>
      <c r="B13" t="s">
        <v>22</v>
      </c>
      <c r="C13" s="5">
        <v>42542</v>
      </c>
    </row>
    <row r="14" spans="1:4" x14ac:dyDescent="0.25">
      <c r="A14" s="3">
        <v>2.2000000000000002</v>
      </c>
      <c r="B14" t="s">
        <v>23</v>
      </c>
      <c r="C14" s="5">
        <v>42542</v>
      </c>
      <c r="D14" t="s">
        <v>11</v>
      </c>
    </row>
    <row r="15" spans="1:4" x14ac:dyDescent="0.25">
      <c r="A15" s="3">
        <v>3.1</v>
      </c>
      <c r="B15" t="s">
        <v>56</v>
      </c>
      <c r="C15" s="5">
        <v>42543</v>
      </c>
    </row>
    <row r="16" spans="1:4" x14ac:dyDescent="0.25">
      <c r="B16" t="s">
        <v>52</v>
      </c>
      <c r="C16" s="5">
        <v>42543</v>
      </c>
    </row>
    <row r="17" spans="1:4" x14ac:dyDescent="0.25">
      <c r="A17" s="3">
        <v>3.2</v>
      </c>
      <c r="B17" t="s">
        <v>55</v>
      </c>
      <c r="C17" s="5">
        <v>42544</v>
      </c>
      <c r="D17" t="s">
        <v>11</v>
      </c>
    </row>
    <row r="18" spans="1:4" x14ac:dyDescent="0.25">
      <c r="A18" s="3">
        <v>3.3</v>
      </c>
      <c r="B18" t="s">
        <v>170</v>
      </c>
      <c r="C18" s="5">
        <v>42545</v>
      </c>
    </row>
    <row r="19" spans="1:4" x14ac:dyDescent="0.25">
      <c r="B19" t="s">
        <v>91</v>
      </c>
      <c r="C19" s="5">
        <v>42545</v>
      </c>
      <c r="D19" t="s">
        <v>11</v>
      </c>
    </row>
    <row r="20" spans="1:4" x14ac:dyDescent="0.25">
      <c r="A20" s="3">
        <v>4.0999999999999996</v>
      </c>
      <c r="B20" t="s">
        <v>141</v>
      </c>
      <c r="C20" s="5">
        <v>42546</v>
      </c>
    </row>
    <row r="21" spans="1:4" x14ac:dyDescent="0.25">
      <c r="B21" t="s">
        <v>162</v>
      </c>
      <c r="C21" s="5">
        <v>42547</v>
      </c>
    </row>
    <row r="22" spans="1:4" x14ac:dyDescent="0.25">
      <c r="A22" s="3">
        <v>4.2</v>
      </c>
      <c r="B22" t="s">
        <v>164</v>
      </c>
      <c r="C22" s="5">
        <v>42549</v>
      </c>
    </row>
    <row r="23" spans="1:4" x14ac:dyDescent="0.25">
      <c r="A23" s="3">
        <v>4.3</v>
      </c>
      <c r="B23" t="s">
        <v>169</v>
      </c>
      <c r="C23" s="5">
        <v>42630</v>
      </c>
      <c r="D23" t="s">
        <v>11</v>
      </c>
    </row>
    <row r="24" spans="1:4" x14ac:dyDescent="0.25">
      <c r="A24" s="3">
        <v>4.4000000000000004</v>
      </c>
      <c r="B24" t="s">
        <v>171</v>
      </c>
      <c r="C24" s="5">
        <v>42630</v>
      </c>
    </row>
    <row r="25" spans="1:4" x14ac:dyDescent="0.25">
      <c r="B25" t="s">
        <v>208</v>
      </c>
      <c r="C25" s="5">
        <v>42631</v>
      </c>
      <c r="D25" t="s">
        <v>11</v>
      </c>
    </row>
    <row r="26" spans="1:4" x14ac:dyDescent="0.25">
      <c r="A26" s="2" t="s">
        <v>211</v>
      </c>
      <c r="B26" t="s">
        <v>262</v>
      </c>
      <c r="C26" s="5">
        <v>42634</v>
      </c>
    </row>
    <row r="27" spans="1:4" x14ac:dyDescent="0.25">
      <c r="A27" s="3">
        <v>5.0999999999999996</v>
      </c>
      <c r="B27" t="s">
        <v>261</v>
      </c>
      <c r="C27" s="5">
        <v>42634</v>
      </c>
      <c r="D27" t="s">
        <v>11</v>
      </c>
    </row>
    <row r="28" spans="1:4" x14ac:dyDescent="0.25">
      <c r="A28" s="3">
        <v>5.2</v>
      </c>
      <c r="B28" t="s">
        <v>494</v>
      </c>
      <c r="C28" s="5">
        <v>42638</v>
      </c>
    </row>
    <row r="29" spans="1:4" x14ac:dyDescent="0.25">
      <c r="B29" t="s">
        <v>502</v>
      </c>
      <c r="C29" s="5">
        <v>42638</v>
      </c>
      <c r="D29" t="s">
        <v>11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P160"/>
  <sheetViews>
    <sheetView zoomScale="80" zoomScaleNormal="80" workbookViewId="0">
      <pane xSplit="1" ySplit="1" topLeftCell="B2" activePane="bottomRight" state="frozen"/>
      <selection pane="topRight" activeCell="B1" sqref="B1"/>
      <selection pane="bottomLeft" activeCell="A2" sqref="A2"/>
      <selection pane="bottomRight" activeCell="J18" sqref="J18"/>
    </sheetView>
  </sheetViews>
  <sheetFormatPr defaultRowHeight="15" x14ac:dyDescent="0.25"/>
  <cols>
    <col min="1" max="1" width="5.7109375" style="4" bestFit="1" customWidth="1"/>
    <col min="2" max="3" width="29.28515625" style="4" bestFit="1" customWidth="1"/>
    <col min="4" max="4" width="23.7109375" style="4" bestFit="1" customWidth="1"/>
    <col min="5" max="5" width="19.28515625" style="4" customWidth="1"/>
    <col min="6" max="6" width="14.42578125" style="4" customWidth="1"/>
    <col min="13" max="13" width="12.7109375" style="4" bestFit="1" customWidth="1"/>
    <col min="15" max="15" width="11" bestFit="1" customWidth="1"/>
  </cols>
  <sheetData>
    <row r="1" spans="1:16" x14ac:dyDescent="0.25">
      <c r="A1" s="4" t="s">
        <v>493</v>
      </c>
      <c r="B1" s="4" t="s">
        <v>61</v>
      </c>
      <c r="C1" s="4" t="s">
        <v>62</v>
      </c>
      <c r="D1" s="4" t="s">
        <v>279</v>
      </c>
      <c r="E1" s="4" t="s">
        <v>63</v>
      </c>
      <c r="F1" s="4" t="s">
        <v>139</v>
      </c>
      <c r="M1" s="4" t="s">
        <v>140</v>
      </c>
      <c r="O1" t="s">
        <v>157</v>
      </c>
      <c r="P1" s="6">
        <v>8</v>
      </c>
    </row>
    <row r="2" spans="1:16" x14ac:dyDescent="0.25">
      <c r="A2" s="4">
        <f>IF(C2="","",MAX(A$1:A1)+1)</f>
        <v>1</v>
      </c>
      <c r="B2" s="4" t="s">
        <v>280</v>
      </c>
      <c r="C2" s="4" t="s">
        <v>280</v>
      </c>
      <c r="D2" s="4">
        <v>6183</v>
      </c>
      <c r="E2" s="4" t="s">
        <v>88</v>
      </c>
      <c r="F2" s="4" t="s">
        <v>263</v>
      </c>
      <c r="G2" s="4"/>
      <c r="M2" s="4" t="s">
        <v>263</v>
      </c>
    </row>
    <row r="3" spans="1:16" x14ac:dyDescent="0.25">
      <c r="A3" s="4">
        <f>IF(C3="","",MAX(A$1:A2)+1)</f>
        <v>2</v>
      </c>
      <c r="B3" s="4" t="s">
        <v>281</v>
      </c>
      <c r="C3" s="4" t="s">
        <v>281</v>
      </c>
      <c r="D3" s="4">
        <v>20793</v>
      </c>
      <c r="E3" s="4" t="s">
        <v>90</v>
      </c>
      <c r="F3" s="4" t="s">
        <v>263</v>
      </c>
      <c r="G3" s="4"/>
      <c r="M3" s="4" t="s">
        <v>264</v>
      </c>
    </row>
    <row r="4" spans="1:16" x14ac:dyDescent="0.25">
      <c r="A4" s="4">
        <f>IF(C4="","",MAX(A$1:A3)+1)</f>
        <v>3</v>
      </c>
      <c r="B4" s="4" t="s">
        <v>282</v>
      </c>
      <c r="C4" s="4" t="s">
        <v>282</v>
      </c>
      <c r="D4" s="4">
        <v>10488</v>
      </c>
      <c r="E4" s="4" t="s">
        <v>89</v>
      </c>
      <c r="F4" s="4" t="s">
        <v>263</v>
      </c>
      <c r="G4" s="4"/>
      <c r="M4" s="4" t="s">
        <v>265</v>
      </c>
    </row>
    <row r="5" spans="1:16" x14ac:dyDescent="0.25">
      <c r="A5" s="4">
        <f>IF(C5="","",MAX(A$1:A4)+1)</f>
        <v>4</v>
      </c>
      <c r="B5" s="4" t="s">
        <v>283</v>
      </c>
      <c r="C5" s="4" t="s">
        <v>283</v>
      </c>
      <c r="D5" s="4">
        <v>13199</v>
      </c>
      <c r="E5" s="4" t="s">
        <v>70</v>
      </c>
      <c r="F5" s="4" t="s">
        <v>263</v>
      </c>
      <c r="G5" s="4"/>
      <c r="M5" s="4" t="s">
        <v>266</v>
      </c>
    </row>
    <row r="6" spans="1:16" x14ac:dyDescent="0.25">
      <c r="A6" s="4">
        <f>IF(C6="","",MAX(A$1:A5)+1)</f>
        <v>5</v>
      </c>
      <c r="B6" s="4" t="s">
        <v>284</v>
      </c>
      <c r="C6" s="4" t="s">
        <v>284</v>
      </c>
      <c r="D6" s="4">
        <v>12500</v>
      </c>
      <c r="E6" s="4" t="s">
        <v>66</v>
      </c>
      <c r="F6" s="4" t="s">
        <v>263</v>
      </c>
      <c r="G6" s="4"/>
      <c r="M6" s="4" t="s">
        <v>267</v>
      </c>
    </row>
    <row r="7" spans="1:16" x14ac:dyDescent="0.25">
      <c r="A7" s="4">
        <f>IF(C7="","",MAX(A$1:A6)+1)</f>
        <v>6</v>
      </c>
      <c r="B7" s="4" t="s">
        <v>285</v>
      </c>
      <c r="C7" s="4" t="s">
        <v>285</v>
      </c>
      <c r="D7" s="4">
        <v>17832</v>
      </c>
      <c r="E7" s="4" t="s">
        <v>83</v>
      </c>
      <c r="F7" s="4" t="s">
        <v>263</v>
      </c>
      <c r="G7" s="4"/>
      <c r="M7" s="4" t="s">
        <v>268</v>
      </c>
    </row>
    <row r="8" spans="1:16" x14ac:dyDescent="0.25">
      <c r="A8" s="4">
        <f>IF(C8="","",MAX(A$1:A7)+1)</f>
        <v>7</v>
      </c>
      <c r="B8" s="4" t="s">
        <v>286</v>
      </c>
      <c r="C8" s="4" t="s">
        <v>286</v>
      </c>
      <c r="D8" s="4">
        <v>8402</v>
      </c>
      <c r="E8" s="4" t="s">
        <v>67</v>
      </c>
      <c r="F8" s="4" t="s">
        <v>263</v>
      </c>
      <c r="G8" s="4"/>
      <c r="M8" s="4" t="s">
        <v>269</v>
      </c>
    </row>
    <row r="9" spans="1:16" x14ac:dyDescent="0.25">
      <c r="A9" s="4">
        <f>IF(C9="","",MAX(A$1:A8)+1)</f>
        <v>8</v>
      </c>
      <c r="B9" s="4" t="s">
        <v>287</v>
      </c>
      <c r="C9" s="4" t="s">
        <v>287</v>
      </c>
      <c r="D9" s="4">
        <v>16259</v>
      </c>
      <c r="E9" s="4" t="s">
        <v>72</v>
      </c>
      <c r="F9" s="4" t="s">
        <v>263</v>
      </c>
      <c r="G9" s="4"/>
      <c r="M9" s="4" t="s">
        <v>270</v>
      </c>
    </row>
    <row r="10" spans="1:16" x14ac:dyDescent="0.25">
      <c r="A10" s="4">
        <f>IF(C10="","",MAX(A$1:A9)+1)</f>
        <v>9</v>
      </c>
      <c r="B10" s="4" t="s">
        <v>288</v>
      </c>
      <c r="C10" s="4" t="s">
        <v>288</v>
      </c>
      <c r="D10" s="4">
        <v>9524</v>
      </c>
      <c r="E10" s="4" t="s">
        <v>65</v>
      </c>
      <c r="F10" s="4" t="s">
        <v>264</v>
      </c>
      <c r="G10" s="4"/>
      <c r="M10" s="4" t="s">
        <v>271</v>
      </c>
    </row>
    <row r="11" spans="1:16" x14ac:dyDescent="0.25">
      <c r="A11" s="4">
        <f>IF(C11="","",MAX(A$1:A10)+1)</f>
        <v>10</v>
      </c>
      <c r="B11" s="4" t="s">
        <v>289</v>
      </c>
      <c r="C11" s="4" t="s">
        <v>289</v>
      </c>
      <c r="D11" s="4">
        <v>11498</v>
      </c>
      <c r="E11" s="4" t="s">
        <v>65</v>
      </c>
      <c r="F11" s="4" t="s">
        <v>264</v>
      </c>
      <c r="G11" s="4"/>
      <c r="M11" s="4" t="s">
        <v>272</v>
      </c>
    </row>
    <row r="12" spans="1:16" x14ac:dyDescent="0.25">
      <c r="A12" s="4">
        <f>IF(C12="","",MAX(A$1:A11)+1)</f>
        <v>11</v>
      </c>
      <c r="B12" s="4" t="s">
        <v>290</v>
      </c>
      <c r="C12" s="4" t="s">
        <v>290</v>
      </c>
      <c r="D12" s="4">
        <v>10691</v>
      </c>
      <c r="E12" s="4" t="s">
        <v>88</v>
      </c>
      <c r="F12" s="4" t="s">
        <v>264</v>
      </c>
      <c r="G12" s="4"/>
      <c r="M12" s="4" t="s">
        <v>273</v>
      </c>
    </row>
    <row r="13" spans="1:16" x14ac:dyDescent="0.25">
      <c r="A13" s="4">
        <f>IF(C13="","",MAX(A$1:A12)+1)</f>
        <v>12</v>
      </c>
      <c r="B13" s="4" t="s">
        <v>291</v>
      </c>
      <c r="C13" s="4" t="s">
        <v>291</v>
      </c>
      <c r="D13" s="4">
        <v>11501</v>
      </c>
      <c r="E13" s="4" t="s">
        <v>76</v>
      </c>
      <c r="F13" s="4" t="s">
        <v>264</v>
      </c>
      <c r="G13" s="4"/>
      <c r="M13" s="4" t="s">
        <v>274</v>
      </c>
    </row>
    <row r="14" spans="1:16" x14ac:dyDescent="0.25">
      <c r="A14" s="4">
        <f>IF(C14="","",MAX(A$1:A13)+1)</f>
        <v>13</v>
      </c>
      <c r="B14" s="4" t="s">
        <v>292</v>
      </c>
      <c r="C14" s="4" t="s">
        <v>292</v>
      </c>
      <c r="D14" s="4">
        <v>6363</v>
      </c>
      <c r="E14" s="4" t="s">
        <v>65</v>
      </c>
      <c r="F14" s="4" t="s">
        <v>264</v>
      </c>
      <c r="G14" s="4"/>
      <c r="M14" s="4" t="s">
        <v>275</v>
      </c>
    </row>
    <row r="15" spans="1:16" x14ac:dyDescent="0.25">
      <c r="A15" s="4">
        <f>IF(C15="","",MAX(A$1:A14)+1)</f>
        <v>14</v>
      </c>
      <c r="B15" s="4" t="s">
        <v>293</v>
      </c>
      <c r="C15" s="4" t="s">
        <v>293</v>
      </c>
      <c r="D15" s="4">
        <v>16742</v>
      </c>
      <c r="E15" s="4" t="s">
        <v>75</v>
      </c>
      <c r="F15" s="4" t="s">
        <v>264</v>
      </c>
      <c r="G15" s="4"/>
      <c r="M15" s="4" t="s">
        <v>276</v>
      </c>
    </row>
    <row r="16" spans="1:16" x14ac:dyDescent="0.25">
      <c r="A16" s="4">
        <f>IF(C16="","",MAX(A$1:A15)+1)</f>
        <v>15</v>
      </c>
      <c r="B16" s="4" t="s">
        <v>294</v>
      </c>
      <c r="C16" s="4" t="s">
        <v>294</v>
      </c>
      <c r="D16" s="4">
        <v>19750</v>
      </c>
      <c r="E16" s="4" t="s">
        <v>81</v>
      </c>
      <c r="F16" s="4" t="s">
        <v>264</v>
      </c>
      <c r="G16" s="4"/>
      <c r="M16" s="4" t="s">
        <v>277</v>
      </c>
    </row>
    <row r="17" spans="1:13" x14ac:dyDescent="0.25">
      <c r="A17" s="4">
        <f>IF(C17="","",MAX(A$1:A16)+1)</f>
        <v>16</v>
      </c>
      <c r="B17" s="4" t="s">
        <v>295</v>
      </c>
      <c r="C17" s="4" t="s">
        <v>295</v>
      </c>
      <c r="D17" s="4">
        <v>11499</v>
      </c>
      <c r="E17" s="4" t="s">
        <v>64</v>
      </c>
      <c r="F17" s="4" t="s">
        <v>264</v>
      </c>
      <c r="G17" s="4"/>
      <c r="I17" s="4"/>
      <c r="M17" s="4" t="s">
        <v>278</v>
      </c>
    </row>
    <row r="18" spans="1:13" x14ac:dyDescent="0.25">
      <c r="A18" s="4">
        <f>IF(C18="","",MAX(A$1:A17)+1)</f>
        <v>17</v>
      </c>
      <c r="B18" s="4" t="s">
        <v>296</v>
      </c>
      <c r="C18" s="4" t="s">
        <v>296</v>
      </c>
      <c r="D18" s="4">
        <v>2870</v>
      </c>
      <c r="E18" s="4" t="s">
        <v>79</v>
      </c>
      <c r="F18" s="4" t="s">
        <v>265</v>
      </c>
      <c r="G18" s="4"/>
    </row>
    <row r="19" spans="1:13" x14ac:dyDescent="0.25">
      <c r="A19" s="4">
        <f>IF(C19="","",MAX(A$1:A18)+1)</f>
        <v>18</v>
      </c>
      <c r="B19" s="4" t="s">
        <v>297</v>
      </c>
      <c r="C19" s="4" t="s">
        <v>297</v>
      </c>
      <c r="D19" s="4">
        <v>11777</v>
      </c>
      <c r="E19" s="4" t="s">
        <v>64</v>
      </c>
      <c r="F19" s="4" t="s">
        <v>265</v>
      </c>
      <c r="G19" s="4"/>
    </row>
    <row r="20" spans="1:13" x14ac:dyDescent="0.25">
      <c r="A20" s="4">
        <f>IF(C20="","",MAX(A$1:A19)+1)</f>
        <v>19</v>
      </c>
      <c r="B20" s="4" t="s">
        <v>298</v>
      </c>
      <c r="C20" s="4" t="s">
        <v>298</v>
      </c>
      <c r="D20" s="4">
        <v>70</v>
      </c>
      <c r="E20" s="4" t="s">
        <v>80</v>
      </c>
      <c r="F20" s="4" t="s">
        <v>265</v>
      </c>
      <c r="G20" s="4"/>
    </row>
    <row r="21" spans="1:13" x14ac:dyDescent="0.25">
      <c r="A21" s="4">
        <f>IF(C21="","",MAX(A$1:A20)+1)</f>
        <v>20</v>
      </c>
      <c r="B21" s="4" t="s">
        <v>299</v>
      </c>
      <c r="C21" s="4" t="s">
        <v>299</v>
      </c>
      <c r="D21" s="4">
        <v>149</v>
      </c>
      <c r="E21" s="4" t="s">
        <v>88</v>
      </c>
      <c r="F21" s="4" t="s">
        <v>265</v>
      </c>
      <c r="G21" s="4"/>
    </row>
    <row r="22" spans="1:13" x14ac:dyDescent="0.25">
      <c r="A22" s="4">
        <f>IF(C22="","",MAX(A$1:A21)+1)</f>
        <v>21</v>
      </c>
      <c r="B22" s="4" t="s">
        <v>300</v>
      </c>
      <c r="C22" s="4" t="s">
        <v>300</v>
      </c>
      <c r="D22" s="4">
        <v>12403</v>
      </c>
      <c r="E22" s="4" t="s">
        <v>70</v>
      </c>
      <c r="F22" s="4" t="s">
        <v>265</v>
      </c>
      <c r="G22" s="4"/>
    </row>
    <row r="23" spans="1:13" x14ac:dyDescent="0.25">
      <c r="A23" s="4">
        <f>IF(C23="","",MAX(A$1:A22)+1)</f>
        <v>22</v>
      </c>
      <c r="B23" s="4" t="s">
        <v>301</v>
      </c>
      <c r="C23" s="4" t="s">
        <v>301</v>
      </c>
      <c r="D23" s="4">
        <v>3312</v>
      </c>
      <c r="E23" s="4" t="s">
        <v>65</v>
      </c>
      <c r="F23" s="4" t="s">
        <v>265</v>
      </c>
      <c r="G23" s="4"/>
    </row>
    <row r="24" spans="1:13" x14ac:dyDescent="0.25">
      <c r="A24" s="4">
        <f>IF(C24="","",MAX(A$1:A23)+1)</f>
        <v>23</v>
      </c>
      <c r="B24" s="4" t="s">
        <v>302</v>
      </c>
      <c r="C24" s="4" t="s">
        <v>302</v>
      </c>
      <c r="D24" s="4">
        <v>13409</v>
      </c>
      <c r="E24" s="4" t="s">
        <v>64</v>
      </c>
      <c r="F24" s="4" t="s">
        <v>265</v>
      </c>
      <c r="G24" s="4"/>
    </row>
    <row r="25" spans="1:13" x14ac:dyDescent="0.25">
      <c r="A25" s="4">
        <f>IF(C25="","",MAX(A$1:A24)+1)</f>
        <v>24</v>
      </c>
      <c r="B25" s="4" t="s">
        <v>303</v>
      </c>
      <c r="C25" s="4" t="s">
        <v>303</v>
      </c>
      <c r="D25" s="4">
        <v>8901</v>
      </c>
      <c r="E25" s="4" t="s">
        <v>89</v>
      </c>
      <c r="F25" s="4" t="s">
        <v>265</v>
      </c>
      <c r="G25" s="4"/>
    </row>
    <row r="26" spans="1:13" x14ac:dyDescent="0.25">
      <c r="A26" s="4">
        <f>IF(B26="","",MAX(A$1:A25)+1)</f>
        <v>25</v>
      </c>
      <c r="B26" s="4" t="s">
        <v>304</v>
      </c>
      <c r="C26" s="4" t="s">
        <v>304</v>
      </c>
      <c r="D26" s="4">
        <v>19932</v>
      </c>
      <c r="E26" s="4" t="s">
        <v>69</v>
      </c>
      <c r="F26" s="4" t="s">
        <v>266</v>
      </c>
    </row>
    <row r="27" spans="1:13" x14ac:dyDescent="0.25">
      <c r="A27" s="4">
        <f>IF(B27="","",MAX(A$1:A26)+1)</f>
        <v>26</v>
      </c>
      <c r="B27" s="4" t="s">
        <v>305</v>
      </c>
      <c r="C27" s="4" t="s">
        <v>305</v>
      </c>
      <c r="D27" s="4">
        <v>20060</v>
      </c>
      <c r="E27" s="4" t="s">
        <v>68</v>
      </c>
      <c r="F27" s="4" t="s">
        <v>266</v>
      </c>
    </row>
    <row r="28" spans="1:13" x14ac:dyDescent="0.25">
      <c r="A28" s="4">
        <f>IF(B28="","",MAX(A$1:A27)+1)</f>
        <v>27</v>
      </c>
      <c r="B28" s="4" t="s">
        <v>306</v>
      </c>
      <c r="C28" s="4" t="s">
        <v>306</v>
      </c>
      <c r="D28" s="4">
        <v>20783</v>
      </c>
      <c r="E28" s="4" t="s">
        <v>78</v>
      </c>
      <c r="F28" s="4" t="s">
        <v>266</v>
      </c>
    </row>
    <row r="29" spans="1:13" x14ac:dyDescent="0.25">
      <c r="A29" s="4">
        <f>IF(B29="","",MAX(A$1:A28)+1)</f>
        <v>28</v>
      </c>
      <c r="B29" s="4" t="s">
        <v>307</v>
      </c>
      <c r="C29" s="4" t="s">
        <v>307</v>
      </c>
      <c r="D29" s="4">
        <v>20760</v>
      </c>
      <c r="E29" s="4" t="s">
        <v>65</v>
      </c>
      <c r="F29" s="4" t="s">
        <v>266</v>
      </c>
    </row>
    <row r="30" spans="1:13" x14ac:dyDescent="0.25">
      <c r="A30" s="4">
        <f>IF(B30="","",MAX(A$1:A29)+1)</f>
        <v>29</v>
      </c>
      <c r="B30" s="4" t="s">
        <v>308</v>
      </c>
      <c r="C30" s="4" t="s">
        <v>308</v>
      </c>
      <c r="D30" s="4">
        <v>18245</v>
      </c>
      <c r="E30" s="4" t="s">
        <v>76</v>
      </c>
      <c r="F30" s="4" t="s">
        <v>266</v>
      </c>
    </row>
    <row r="31" spans="1:13" x14ac:dyDescent="0.25">
      <c r="A31" s="4">
        <f>IF(B31="","",MAX(A$1:A30)+1)</f>
        <v>30</v>
      </c>
      <c r="B31" s="4" t="s">
        <v>407</v>
      </c>
      <c r="C31" s="4" t="s">
        <v>407</v>
      </c>
      <c r="D31" s="4">
        <v>19106</v>
      </c>
      <c r="E31" s="4" t="s">
        <v>78</v>
      </c>
      <c r="F31" s="4" t="s">
        <v>266</v>
      </c>
    </row>
    <row r="32" spans="1:13" x14ac:dyDescent="0.25">
      <c r="A32" s="4">
        <f>IF(B32="","",MAX(A$1:A31)+1)</f>
        <v>31</v>
      </c>
      <c r="B32" s="4" t="s">
        <v>309</v>
      </c>
      <c r="C32" s="4" t="s">
        <v>309</v>
      </c>
      <c r="D32" s="4">
        <v>22007</v>
      </c>
      <c r="E32" s="4" t="s">
        <v>76</v>
      </c>
      <c r="F32" s="4" t="s">
        <v>266</v>
      </c>
    </row>
    <row r="33" spans="1:6" x14ac:dyDescent="0.25">
      <c r="A33" s="4">
        <f>IF(B33="","",MAX(A$1:A32)+1)</f>
        <v>32</v>
      </c>
      <c r="B33" s="4" t="s">
        <v>310</v>
      </c>
      <c r="C33" s="4" t="s">
        <v>310</v>
      </c>
      <c r="D33" s="4">
        <v>18772</v>
      </c>
      <c r="E33" s="4" t="s">
        <v>88</v>
      </c>
      <c r="F33" s="4" t="s">
        <v>266</v>
      </c>
    </row>
    <row r="34" spans="1:6" x14ac:dyDescent="0.25">
      <c r="A34" s="4">
        <f>IF(B34="","",MAX(A$1:A33)+1)</f>
        <v>33</v>
      </c>
      <c r="B34" s="4" t="s">
        <v>311</v>
      </c>
      <c r="C34" s="4" t="s">
        <v>311</v>
      </c>
      <c r="D34" s="4">
        <v>11491</v>
      </c>
      <c r="E34" s="4" t="s">
        <v>82</v>
      </c>
      <c r="F34" s="4" t="s">
        <v>267</v>
      </c>
    </row>
    <row r="35" spans="1:6" x14ac:dyDescent="0.25">
      <c r="A35" s="4">
        <f>IF(B35="","",MAX(A$1:A34)+1)</f>
        <v>34</v>
      </c>
      <c r="B35" s="4" t="s">
        <v>312</v>
      </c>
      <c r="C35" s="4" t="s">
        <v>312</v>
      </c>
      <c r="D35" s="4">
        <v>15733</v>
      </c>
      <c r="E35" s="4" t="s">
        <v>90</v>
      </c>
      <c r="F35" s="4" t="s">
        <v>267</v>
      </c>
    </row>
    <row r="36" spans="1:6" x14ac:dyDescent="0.25">
      <c r="A36" s="4">
        <f>IF(B36="","",MAX(A$1:A35)+1)</f>
        <v>35</v>
      </c>
      <c r="B36" s="4" t="s">
        <v>313</v>
      </c>
      <c r="C36" s="4" t="s">
        <v>313</v>
      </c>
      <c r="D36" s="4">
        <v>12987</v>
      </c>
      <c r="E36" s="4" t="s">
        <v>76</v>
      </c>
      <c r="F36" s="4" t="s">
        <v>267</v>
      </c>
    </row>
    <row r="37" spans="1:6" x14ac:dyDescent="0.25">
      <c r="A37" s="4">
        <f>IF(B37="","",MAX(A$1:A36)+1)</f>
        <v>36</v>
      </c>
      <c r="B37" s="4" t="s">
        <v>314</v>
      </c>
      <c r="C37" s="4" t="s">
        <v>314</v>
      </c>
      <c r="D37" s="4">
        <v>14524</v>
      </c>
      <c r="E37" s="4" t="s">
        <v>77</v>
      </c>
      <c r="F37" s="4" t="s">
        <v>267</v>
      </c>
    </row>
    <row r="38" spans="1:6" x14ac:dyDescent="0.25">
      <c r="A38" s="4">
        <f>IF(B38="","",MAX(A$1:A37)+1)</f>
        <v>37</v>
      </c>
      <c r="B38" s="4" t="s">
        <v>315</v>
      </c>
      <c r="C38" s="4" t="s">
        <v>315</v>
      </c>
      <c r="D38" s="4">
        <v>13583</v>
      </c>
      <c r="E38" s="4" t="s">
        <v>81</v>
      </c>
      <c r="F38" s="4" t="s">
        <v>267</v>
      </c>
    </row>
    <row r="39" spans="1:6" x14ac:dyDescent="0.25">
      <c r="A39" s="4">
        <f>IF(B39="","",MAX(A$1:A38)+1)</f>
        <v>38</v>
      </c>
      <c r="B39" s="4" t="s">
        <v>316</v>
      </c>
      <c r="C39" s="4" t="s">
        <v>316</v>
      </c>
      <c r="D39" s="4">
        <v>12319</v>
      </c>
      <c r="E39" s="4" t="s">
        <v>84</v>
      </c>
      <c r="F39" s="4" t="s">
        <v>267</v>
      </c>
    </row>
    <row r="40" spans="1:6" x14ac:dyDescent="0.25">
      <c r="A40" s="4">
        <f>IF(B40="","",MAX(A$1:A39)+1)</f>
        <v>39</v>
      </c>
      <c r="B40" s="4" t="s">
        <v>317</v>
      </c>
      <c r="C40" s="4" t="s">
        <v>317</v>
      </c>
      <c r="D40" s="4">
        <v>13561</v>
      </c>
      <c r="E40" s="4" t="s">
        <v>82</v>
      </c>
      <c r="F40" s="4" t="s">
        <v>267</v>
      </c>
    </row>
    <row r="41" spans="1:6" x14ac:dyDescent="0.25">
      <c r="A41" s="4">
        <f>IF(B41="","",MAX(A$1:A40)+1)</f>
        <v>40</v>
      </c>
      <c r="B41" s="4" t="s">
        <v>318</v>
      </c>
      <c r="C41" s="4" t="s">
        <v>318</v>
      </c>
      <c r="D41" s="4">
        <v>17603</v>
      </c>
      <c r="E41" s="4" t="s">
        <v>73</v>
      </c>
      <c r="F41" s="4" t="s">
        <v>267</v>
      </c>
    </row>
    <row r="42" spans="1:6" x14ac:dyDescent="0.25">
      <c r="A42" s="4">
        <f>IF(B42="","",MAX(A$1:A41)+1)</f>
        <v>41</v>
      </c>
      <c r="B42" s="4" t="s">
        <v>319</v>
      </c>
      <c r="C42" s="4" t="s">
        <v>319</v>
      </c>
      <c r="D42" s="4">
        <v>18738</v>
      </c>
      <c r="E42" s="4" t="s">
        <v>80</v>
      </c>
      <c r="F42" s="4" t="s">
        <v>268</v>
      </c>
    </row>
    <row r="43" spans="1:6" x14ac:dyDescent="0.25">
      <c r="A43" s="4">
        <f>IF(B43="","",MAX(A$1:A42)+1)</f>
        <v>42</v>
      </c>
      <c r="B43" s="4" t="s">
        <v>320</v>
      </c>
      <c r="C43" s="4" t="s">
        <v>320</v>
      </c>
      <c r="D43" s="4">
        <v>18704</v>
      </c>
      <c r="E43" s="4" t="s">
        <v>66</v>
      </c>
      <c r="F43" s="4" t="s">
        <v>268</v>
      </c>
    </row>
    <row r="44" spans="1:6" x14ac:dyDescent="0.25">
      <c r="A44" s="4">
        <f>IF(B44="","",MAX(A$1:A43)+1)</f>
        <v>43</v>
      </c>
      <c r="B44" s="4" t="s">
        <v>321</v>
      </c>
      <c r="C44" s="4" t="s">
        <v>321</v>
      </c>
      <c r="D44" s="4">
        <v>2800</v>
      </c>
      <c r="E44" s="4" t="s">
        <v>74</v>
      </c>
      <c r="F44" s="4" t="s">
        <v>268</v>
      </c>
    </row>
    <row r="45" spans="1:6" x14ac:dyDescent="0.25">
      <c r="A45" s="4">
        <f>IF(B45="","",MAX(A$1:A44)+1)</f>
        <v>44</v>
      </c>
      <c r="B45" s="4" t="s">
        <v>322</v>
      </c>
      <c r="C45" s="4" t="s">
        <v>322</v>
      </c>
      <c r="D45" s="4">
        <v>5844</v>
      </c>
      <c r="E45" s="4" t="s">
        <v>82</v>
      </c>
      <c r="F45" s="4" t="s">
        <v>268</v>
      </c>
    </row>
    <row r="46" spans="1:6" x14ac:dyDescent="0.25">
      <c r="A46" s="4">
        <f>IF(B46="","",MAX(A$1:A45)+1)</f>
        <v>45</v>
      </c>
      <c r="B46" s="4" t="s">
        <v>323</v>
      </c>
      <c r="C46" s="4" t="s">
        <v>323</v>
      </c>
      <c r="D46" s="4">
        <v>2150</v>
      </c>
      <c r="E46" s="4" t="s">
        <v>80</v>
      </c>
      <c r="F46" s="4" t="s">
        <v>268</v>
      </c>
    </row>
    <row r="47" spans="1:6" x14ac:dyDescent="0.25">
      <c r="A47" s="4">
        <f>IF(B47="","",MAX(A$1:A46)+1)</f>
        <v>46</v>
      </c>
      <c r="B47" s="4" t="s">
        <v>324</v>
      </c>
      <c r="C47" s="4" t="s">
        <v>324</v>
      </c>
      <c r="D47" s="4">
        <v>341</v>
      </c>
      <c r="E47" s="4" t="s">
        <v>75</v>
      </c>
      <c r="F47" s="4" t="s">
        <v>268</v>
      </c>
    </row>
    <row r="48" spans="1:6" x14ac:dyDescent="0.25">
      <c r="A48" s="4">
        <f>IF(B48="","",MAX(A$1:A47)+1)</f>
        <v>47</v>
      </c>
      <c r="B48" s="4" t="s">
        <v>325</v>
      </c>
      <c r="C48" s="4" t="s">
        <v>325</v>
      </c>
      <c r="D48" s="4">
        <v>16347</v>
      </c>
      <c r="E48" s="4" t="s">
        <v>90</v>
      </c>
      <c r="F48" s="4" t="s">
        <v>268</v>
      </c>
    </row>
    <row r="49" spans="1:6" x14ac:dyDescent="0.25">
      <c r="A49" s="4">
        <f>IF(B49="","",MAX(A$1:A48)+1)</f>
        <v>48</v>
      </c>
      <c r="B49" s="4" t="s">
        <v>326</v>
      </c>
      <c r="C49" s="4" t="s">
        <v>326</v>
      </c>
      <c r="D49" s="4">
        <v>9621</v>
      </c>
      <c r="E49" s="4" t="s">
        <v>66</v>
      </c>
      <c r="F49" s="4" t="s">
        <v>268</v>
      </c>
    </row>
    <row r="50" spans="1:6" x14ac:dyDescent="0.25">
      <c r="A50" s="4">
        <f>IF(B50="","",MAX(A$1:A49)+1)</f>
        <v>49</v>
      </c>
      <c r="B50" s="4" t="s">
        <v>327</v>
      </c>
      <c r="C50" s="4" t="s">
        <v>327</v>
      </c>
      <c r="D50" s="4">
        <v>6233</v>
      </c>
      <c r="E50" s="4" t="s">
        <v>90</v>
      </c>
      <c r="F50" s="4" t="s">
        <v>269</v>
      </c>
    </row>
    <row r="51" spans="1:6" x14ac:dyDescent="0.25">
      <c r="A51" s="4">
        <f>IF(B51="","",MAX(A$1:A50)+1)</f>
        <v>50</v>
      </c>
      <c r="B51" s="4" t="s">
        <v>328</v>
      </c>
      <c r="C51" s="4" t="s">
        <v>328</v>
      </c>
      <c r="D51" s="4">
        <v>9758</v>
      </c>
      <c r="E51" s="4" t="s">
        <v>66</v>
      </c>
      <c r="F51" s="4" t="s">
        <v>269</v>
      </c>
    </row>
    <row r="52" spans="1:6" x14ac:dyDescent="0.25">
      <c r="A52" s="4">
        <f>IF(B52="","",MAX(A$1:A51)+1)</f>
        <v>51</v>
      </c>
      <c r="B52" s="4" t="s">
        <v>329</v>
      </c>
      <c r="C52" s="4" t="s">
        <v>329</v>
      </c>
      <c r="D52" s="4">
        <v>20061</v>
      </c>
      <c r="E52" s="4" t="s">
        <v>67</v>
      </c>
      <c r="F52" s="4" t="s">
        <v>269</v>
      </c>
    </row>
    <row r="53" spans="1:6" x14ac:dyDescent="0.25">
      <c r="A53" s="4">
        <f>IF(B53="","",MAX(A$1:A52)+1)</f>
        <v>52</v>
      </c>
      <c r="B53" s="4" t="s">
        <v>330</v>
      </c>
      <c r="C53" s="4" t="s">
        <v>330</v>
      </c>
      <c r="D53" s="4">
        <v>21798</v>
      </c>
      <c r="E53" s="4" t="s">
        <v>89</v>
      </c>
      <c r="F53" s="4" t="s">
        <v>269</v>
      </c>
    </row>
    <row r="54" spans="1:6" x14ac:dyDescent="0.25">
      <c r="A54" s="4">
        <f>IF(B54="","",MAX(A$1:A53)+1)</f>
        <v>53</v>
      </c>
      <c r="B54" s="4" t="s">
        <v>331</v>
      </c>
      <c r="C54" s="4" t="s">
        <v>331</v>
      </c>
      <c r="D54" s="4">
        <v>20062</v>
      </c>
      <c r="E54" s="4" t="s">
        <v>81</v>
      </c>
      <c r="F54" s="4" t="s">
        <v>269</v>
      </c>
    </row>
    <row r="55" spans="1:6" x14ac:dyDescent="0.25">
      <c r="A55" s="4">
        <f>IF(B55="","",MAX(A$1:A54)+1)</f>
        <v>54</v>
      </c>
      <c r="B55" s="4" t="s">
        <v>332</v>
      </c>
      <c r="C55" s="4" t="s">
        <v>332</v>
      </c>
      <c r="D55" s="4">
        <v>21604</v>
      </c>
      <c r="E55" s="4" t="s">
        <v>89</v>
      </c>
      <c r="F55" s="4" t="s">
        <v>269</v>
      </c>
    </row>
    <row r="56" spans="1:6" x14ac:dyDescent="0.25">
      <c r="A56" s="4">
        <f>IF(B56="","",MAX(A$1:A55)+1)</f>
        <v>55</v>
      </c>
      <c r="B56" s="4" t="s">
        <v>333</v>
      </c>
      <c r="C56" s="4" t="s">
        <v>333</v>
      </c>
      <c r="D56" s="4">
        <v>20309</v>
      </c>
      <c r="E56" s="4" t="s">
        <v>74</v>
      </c>
      <c r="F56" s="4" t="s">
        <v>269</v>
      </c>
    </row>
    <row r="57" spans="1:6" x14ac:dyDescent="0.25">
      <c r="A57" s="4">
        <f>IF(B57="","",MAX(A$1:A56)+1)</f>
        <v>56</v>
      </c>
      <c r="B57" s="4" t="s">
        <v>334</v>
      </c>
      <c r="C57" s="4" t="s">
        <v>334</v>
      </c>
      <c r="D57" s="4">
        <v>22352</v>
      </c>
      <c r="E57" s="4" t="s">
        <v>80</v>
      </c>
      <c r="F57" s="4" t="s">
        <v>269</v>
      </c>
    </row>
    <row r="58" spans="1:6" x14ac:dyDescent="0.25">
      <c r="A58" s="4">
        <f>IF(B58="","",MAX(A$1:A57)+1)</f>
        <v>57</v>
      </c>
      <c r="B58" s="4" t="s">
        <v>335</v>
      </c>
      <c r="C58" s="4" t="s">
        <v>335</v>
      </c>
      <c r="D58" s="4">
        <v>3564</v>
      </c>
      <c r="E58" s="4" t="s">
        <v>80</v>
      </c>
      <c r="F58" s="4" t="s">
        <v>270</v>
      </c>
    </row>
    <row r="59" spans="1:6" x14ac:dyDescent="0.25">
      <c r="A59" s="4">
        <f>IF(B59="","",MAX(A$1:A58)+1)</f>
        <v>58</v>
      </c>
      <c r="B59" s="4" t="s">
        <v>336</v>
      </c>
      <c r="C59" s="4" t="s">
        <v>336</v>
      </c>
      <c r="D59" s="4">
        <v>5900</v>
      </c>
      <c r="E59" s="4" t="s">
        <v>64</v>
      </c>
      <c r="F59" s="4" t="s">
        <v>270</v>
      </c>
    </row>
    <row r="60" spans="1:6" x14ac:dyDescent="0.25">
      <c r="A60" s="4">
        <f>IF(B60="","",MAX(A$1:A59)+1)</f>
        <v>59</v>
      </c>
      <c r="B60" s="4" t="s">
        <v>337</v>
      </c>
      <c r="C60" s="4" t="s">
        <v>337</v>
      </c>
      <c r="D60" s="4">
        <v>3533</v>
      </c>
      <c r="E60" s="4" t="s">
        <v>66</v>
      </c>
      <c r="F60" s="4" t="s">
        <v>270</v>
      </c>
    </row>
    <row r="61" spans="1:6" x14ac:dyDescent="0.25">
      <c r="A61" s="4">
        <f>IF(B61="","",MAX(A$1:A60)+1)</f>
        <v>60</v>
      </c>
      <c r="B61" s="4" t="s">
        <v>338</v>
      </c>
      <c r="C61" s="4" t="s">
        <v>338</v>
      </c>
      <c r="D61" s="4">
        <v>11924</v>
      </c>
      <c r="E61" s="4" t="s">
        <v>90</v>
      </c>
      <c r="F61" s="4" t="s">
        <v>270</v>
      </c>
    </row>
    <row r="62" spans="1:6" x14ac:dyDescent="0.25">
      <c r="A62" s="4">
        <f>IF(B62="","",MAX(A$1:A61)+1)</f>
        <v>61</v>
      </c>
      <c r="B62" s="4" t="s">
        <v>339</v>
      </c>
      <c r="C62" s="4" t="s">
        <v>339</v>
      </c>
      <c r="D62" s="4">
        <v>5906</v>
      </c>
      <c r="E62" s="4" t="s">
        <v>84</v>
      </c>
      <c r="F62" s="4" t="s">
        <v>270</v>
      </c>
    </row>
    <row r="63" spans="1:6" x14ac:dyDescent="0.25">
      <c r="A63" s="4">
        <f>IF(B63="","",MAX(A$1:A62)+1)</f>
        <v>62</v>
      </c>
      <c r="B63" s="4" t="s">
        <v>340</v>
      </c>
      <c r="C63" s="4" t="s">
        <v>340</v>
      </c>
      <c r="D63" s="4">
        <v>13785</v>
      </c>
      <c r="E63" s="4" t="s">
        <v>74</v>
      </c>
      <c r="F63" s="4" t="s">
        <v>270</v>
      </c>
    </row>
    <row r="64" spans="1:6" x14ac:dyDescent="0.25">
      <c r="A64" s="4">
        <f>IF(B64="","",MAX(A$1:A63)+1)</f>
        <v>63</v>
      </c>
      <c r="B64" s="4" t="s">
        <v>341</v>
      </c>
      <c r="C64" s="4" t="s">
        <v>341</v>
      </c>
      <c r="D64" s="4">
        <v>13417</v>
      </c>
      <c r="E64" s="4" t="s">
        <v>81</v>
      </c>
      <c r="F64" s="4" t="s">
        <v>270</v>
      </c>
    </row>
    <row r="65" spans="1:6" x14ac:dyDescent="0.25">
      <c r="A65" s="4">
        <f>IF(B65="","",MAX(A$1:A64)+1)</f>
        <v>64</v>
      </c>
      <c r="B65" s="4" t="s">
        <v>342</v>
      </c>
      <c r="C65" s="4" t="s">
        <v>342</v>
      </c>
      <c r="D65" s="4">
        <v>16930</v>
      </c>
      <c r="E65" s="4" t="s">
        <v>78</v>
      </c>
      <c r="F65" s="4" t="s">
        <v>270</v>
      </c>
    </row>
    <row r="66" spans="1:6" x14ac:dyDescent="0.25">
      <c r="A66" s="4">
        <f>IF(B66="","",MAX(A$1:A65)+1)</f>
        <v>65</v>
      </c>
      <c r="B66" s="4" t="s">
        <v>343</v>
      </c>
      <c r="C66" s="4" t="s">
        <v>343</v>
      </c>
      <c r="D66" s="4">
        <v>16829</v>
      </c>
      <c r="E66" s="4" t="s">
        <v>70</v>
      </c>
      <c r="F66" s="4" t="s">
        <v>271</v>
      </c>
    </row>
    <row r="67" spans="1:6" x14ac:dyDescent="0.25">
      <c r="A67" s="4">
        <f>IF(B67="","",MAX(A$1:A66)+1)</f>
        <v>66</v>
      </c>
      <c r="B67" s="4" t="s">
        <v>344</v>
      </c>
      <c r="C67" s="4" t="s">
        <v>344</v>
      </c>
      <c r="D67" s="4">
        <v>17242</v>
      </c>
      <c r="E67" s="4" t="s">
        <v>84</v>
      </c>
      <c r="F67" s="4" t="s">
        <v>271</v>
      </c>
    </row>
    <row r="68" spans="1:6" x14ac:dyDescent="0.25">
      <c r="A68" s="4">
        <f>IF(B68="","",MAX(A$1:A67)+1)</f>
        <v>67</v>
      </c>
      <c r="B68" s="4" t="s">
        <v>345</v>
      </c>
      <c r="C68" s="4" t="s">
        <v>345</v>
      </c>
      <c r="D68" s="4">
        <v>9441</v>
      </c>
      <c r="E68" s="4" t="s">
        <v>64</v>
      </c>
      <c r="F68" s="4" t="s">
        <v>271</v>
      </c>
    </row>
    <row r="69" spans="1:6" x14ac:dyDescent="0.25">
      <c r="A69" s="4">
        <f>IF(B69="","",MAX(A$1:A68)+1)</f>
        <v>68</v>
      </c>
      <c r="B69" s="4" t="s">
        <v>346</v>
      </c>
      <c r="C69" s="4" t="s">
        <v>346</v>
      </c>
      <c r="D69" s="4">
        <v>20685</v>
      </c>
      <c r="E69" s="4" t="s">
        <v>72</v>
      </c>
      <c r="F69" s="4" t="s">
        <v>271</v>
      </c>
    </row>
    <row r="70" spans="1:6" x14ac:dyDescent="0.25">
      <c r="A70" s="4">
        <f>IF(B70="","",MAX(A$1:A69)+1)</f>
        <v>69</v>
      </c>
      <c r="B70" s="4" t="s">
        <v>347</v>
      </c>
      <c r="C70" s="4" t="s">
        <v>347</v>
      </c>
      <c r="D70" s="4">
        <v>20953</v>
      </c>
      <c r="E70" s="4" t="s">
        <v>84</v>
      </c>
      <c r="F70" s="4" t="s">
        <v>271</v>
      </c>
    </row>
    <row r="71" spans="1:6" x14ac:dyDescent="0.25">
      <c r="A71" s="4">
        <f>IF(B71="","",MAX(A$1:A70)+1)</f>
        <v>70</v>
      </c>
      <c r="B71" s="4" t="s">
        <v>348</v>
      </c>
      <c r="C71" s="4" t="s">
        <v>348</v>
      </c>
      <c r="D71" s="4">
        <v>20899</v>
      </c>
      <c r="E71" s="4" t="s">
        <v>65</v>
      </c>
      <c r="F71" s="4" t="s">
        <v>271</v>
      </c>
    </row>
    <row r="72" spans="1:6" x14ac:dyDescent="0.25">
      <c r="A72" s="4">
        <f>IF(B72="","",MAX(A$1:A71)+1)</f>
        <v>71</v>
      </c>
      <c r="B72" s="4" t="s">
        <v>349</v>
      </c>
      <c r="C72" s="4" t="s">
        <v>349</v>
      </c>
      <c r="D72" s="4">
        <v>20775</v>
      </c>
      <c r="E72" s="4" t="s">
        <v>70</v>
      </c>
      <c r="F72" s="4" t="s">
        <v>271</v>
      </c>
    </row>
    <row r="73" spans="1:6" x14ac:dyDescent="0.25">
      <c r="A73" s="4">
        <f>IF(B73="","",MAX(A$1:A72)+1)</f>
        <v>72</v>
      </c>
      <c r="B73" s="4" t="s">
        <v>350</v>
      </c>
      <c r="C73" s="4" t="s">
        <v>350</v>
      </c>
      <c r="D73" s="4">
        <v>20881</v>
      </c>
      <c r="E73" s="4" t="s">
        <v>75</v>
      </c>
      <c r="F73" s="4" t="s">
        <v>271</v>
      </c>
    </row>
    <row r="74" spans="1:6" x14ac:dyDescent="0.25">
      <c r="A74" s="4">
        <f>IF(B74="","",MAX(A$1:A73)+1)</f>
        <v>73</v>
      </c>
      <c r="B74" s="4" t="s">
        <v>351</v>
      </c>
      <c r="C74" s="4" t="s">
        <v>351</v>
      </c>
      <c r="D74" s="4">
        <v>21627</v>
      </c>
      <c r="E74" s="4" t="s">
        <v>83</v>
      </c>
      <c r="F74" s="4" t="s">
        <v>272</v>
      </c>
    </row>
    <row r="75" spans="1:6" x14ac:dyDescent="0.25">
      <c r="A75" s="4">
        <f>IF(B75="","",MAX(A$1:A74)+1)</f>
        <v>74</v>
      </c>
      <c r="B75" s="4" t="s">
        <v>352</v>
      </c>
      <c r="C75" s="4" t="s">
        <v>352</v>
      </c>
      <c r="D75" s="4">
        <v>21573</v>
      </c>
      <c r="E75" s="4" t="s">
        <v>67</v>
      </c>
      <c r="F75" s="4" t="s">
        <v>272</v>
      </c>
    </row>
    <row r="76" spans="1:6" x14ac:dyDescent="0.25">
      <c r="A76" s="4">
        <f>IF(B76="","",MAX(A$1:A75)+1)</f>
        <v>75</v>
      </c>
      <c r="B76" s="4" t="s">
        <v>353</v>
      </c>
      <c r="C76" s="4" t="s">
        <v>353</v>
      </c>
      <c r="D76" s="4">
        <v>22375</v>
      </c>
      <c r="E76" s="4" t="s">
        <v>83</v>
      </c>
      <c r="F76" s="4" t="s">
        <v>272</v>
      </c>
    </row>
    <row r="77" spans="1:6" x14ac:dyDescent="0.25">
      <c r="A77" s="4">
        <f>IF(B77="","",MAX(A$1:A76)+1)</f>
        <v>76</v>
      </c>
      <c r="B77" s="4" t="s">
        <v>354</v>
      </c>
      <c r="C77" s="4" t="s">
        <v>354</v>
      </c>
      <c r="D77" s="4">
        <v>20280</v>
      </c>
      <c r="E77" s="4" t="s">
        <v>79</v>
      </c>
      <c r="F77" s="4" t="s">
        <v>272</v>
      </c>
    </row>
    <row r="78" spans="1:6" x14ac:dyDescent="0.25">
      <c r="A78" s="4">
        <f>IF(B78="","",MAX(A$1:A77)+1)</f>
        <v>77</v>
      </c>
      <c r="B78" s="4" t="s">
        <v>355</v>
      </c>
      <c r="C78" s="4" t="s">
        <v>355</v>
      </c>
      <c r="D78" s="4">
        <v>21957</v>
      </c>
      <c r="E78" s="4" t="s">
        <v>67</v>
      </c>
      <c r="F78" s="4" t="s">
        <v>272</v>
      </c>
    </row>
    <row r="79" spans="1:6" x14ac:dyDescent="0.25">
      <c r="A79" s="4">
        <f>IF(B79="","",MAX(A$1:A78)+1)</f>
        <v>78</v>
      </c>
      <c r="B79" s="4" t="s">
        <v>356</v>
      </c>
      <c r="C79" s="4" t="s">
        <v>356</v>
      </c>
      <c r="D79" s="4">
        <v>22376</v>
      </c>
      <c r="E79" s="4" t="s">
        <v>77</v>
      </c>
      <c r="F79" s="4" t="s">
        <v>272</v>
      </c>
    </row>
    <row r="80" spans="1:6" x14ac:dyDescent="0.25">
      <c r="A80" s="4">
        <f>IF(B80="","",MAX(A$1:A79)+1)</f>
        <v>79</v>
      </c>
      <c r="B80" s="4" t="s">
        <v>357</v>
      </c>
      <c r="C80" s="4" t="s">
        <v>357</v>
      </c>
      <c r="D80" s="4">
        <v>22455</v>
      </c>
      <c r="E80" s="4" t="s">
        <v>77</v>
      </c>
      <c r="F80" s="4" t="s">
        <v>272</v>
      </c>
    </row>
    <row r="81" spans="1:6" x14ac:dyDescent="0.25">
      <c r="A81" s="4">
        <f>IF(B81="","",MAX(A$1:A80)+1)</f>
        <v>80</v>
      </c>
      <c r="B81" s="4" t="s">
        <v>358</v>
      </c>
      <c r="C81" s="4" t="s">
        <v>358</v>
      </c>
      <c r="D81" s="4">
        <v>18416</v>
      </c>
      <c r="E81" s="4" t="s">
        <v>90</v>
      </c>
      <c r="F81" s="4" t="s">
        <v>272</v>
      </c>
    </row>
    <row r="82" spans="1:6" x14ac:dyDescent="0.25">
      <c r="A82" s="4">
        <f>IF(B82="","",MAX(A$1:A81)+1)</f>
        <v>81</v>
      </c>
      <c r="B82" s="4" t="s">
        <v>359</v>
      </c>
      <c r="C82" s="4" t="s">
        <v>359</v>
      </c>
      <c r="D82" s="4">
        <v>14445</v>
      </c>
      <c r="E82" s="4" t="s">
        <v>81</v>
      </c>
      <c r="F82" s="4" t="s">
        <v>273</v>
      </c>
    </row>
    <row r="83" spans="1:6" x14ac:dyDescent="0.25">
      <c r="A83" s="4">
        <f>IF(B83="","",MAX(A$1:A82)+1)</f>
        <v>82</v>
      </c>
      <c r="B83" s="4" t="s">
        <v>360</v>
      </c>
      <c r="C83" s="4" t="s">
        <v>360</v>
      </c>
      <c r="D83" s="4">
        <v>18506</v>
      </c>
      <c r="E83" s="4" t="s">
        <v>66</v>
      </c>
      <c r="F83" s="4" t="s">
        <v>273</v>
      </c>
    </row>
    <row r="84" spans="1:6" x14ac:dyDescent="0.25">
      <c r="A84" s="4">
        <f>IF(B84="","",MAX(A$1:A83)+1)</f>
        <v>83</v>
      </c>
      <c r="B84" s="4" t="s">
        <v>361</v>
      </c>
      <c r="C84" s="4" t="s">
        <v>361</v>
      </c>
      <c r="D84" s="4">
        <v>10831</v>
      </c>
      <c r="E84" s="4" t="s">
        <v>82</v>
      </c>
      <c r="F84" s="4" t="s">
        <v>273</v>
      </c>
    </row>
    <row r="85" spans="1:6" x14ac:dyDescent="0.25">
      <c r="A85" s="4">
        <f>IF(B85="","",MAX(A$1:A84)+1)</f>
        <v>84</v>
      </c>
      <c r="B85" s="4" t="s">
        <v>362</v>
      </c>
      <c r="C85" s="4" t="s">
        <v>362</v>
      </c>
      <c r="D85" s="4">
        <v>17875</v>
      </c>
      <c r="E85" s="4" t="s">
        <v>83</v>
      </c>
      <c r="F85" s="4" t="s">
        <v>273</v>
      </c>
    </row>
    <row r="86" spans="1:6" x14ac:dyDescent="0.25">
      <c r="A86" s="4">
        <f>IF(B86="","",MAX(A$1:A85)+1)</f>
        <v>85</v>
      </c>
      <c r="B86" s="4" t="s">
        <v>363</v>
      </c>
      <c r="C86" s="4" t="s">
        <v>363</v>
      </c>
      <c r="D86" s="4">
        <v>8866</v>
      </c>
      <c r="E86" s="4" t="s">
        <v>73</v>
      </c>
      <c r="F86" s="4" t="s">
        <v>273</v>
      </c>
    </row>
    <row r="87" spans="1:6" x14ac:dyDescent="0.25">
      <c r="A87" s="4">
        <f>IF(B87="","",MAX(A$1:A86)+1)</f>
        <v>86</v>
      </c>
      <c r="B87" s="4" t="s">
        <v>364</v>
      </c>
      <c r="C87" s="4" t="s">
        <v>364</v>
      </c>
      <c r="D87" s="4">
        <v>1538</v>
      </c>
      <c r="E87" s="4" t="s">
        <v>78</v>
      </c>
      <c r="F87" s="4" t="s">
        <v>273</v>
      </c>
    </row>
    <row r="88" spans="1:6" x14ac:dyDescent="0.25">
      <c r="A88" s="4">
        <f>IF(B88="","",MAX(A$1:A87)+1)</f>
        <v>87</v>
      </c>
      <c r="B88" s="4" t="s">
        <v>365</v>
      </c>
      <c r="C88" s="4" t="s">
        <v>365</v>
      </c>
      <c r="D88" s="4">
        <v>371</v>
      </c>
      <c r="E88" s="4" t="s">
        <v>89</v>
      </c>
      <c r="F88" s="4" t="s">
        <v>273</v>
      </c>
    </row>
    <row r="89" spans="1:6" x14ac:dyDescent="0.25">
      <c r="A89" s="4">
        <f>IF(B89="","",MAX(A$1:A88)+1)</f>
        <v>88</v>
      </c>
      <c r="B89" s="4" t="s">
        <v>366</v>
      </c>
      <c r="C89" s="4" t="s">
        <v>366</v>
      </c>
      <c r="D89" s="4">
        <v>20360</v>
      </c>
      <c r="E89" s="4" t="s">
        <v>81</v>
      </c>
      <c r="F89" s="4" t="s">
        <v>273</v>
      </c>
    </row>
    <row r="90" spans="1:6" x14ac:dyDescent="0.25">
      <c r="A90" s="4">
        <f>IF(B90="","",MAX(A$1:A89)+1)</f>
        <v>89</v>
      </c>
      <c r="B90" s="4" t="s">
        <v>367</v>
      </c>
      <c r="C90" s="4" t="s">
        <v>367</v>
      </c>
      <c r="D90" s="4">
        <v>2925</v>
      </c>
      <c r="E90" s="4" t="s">
        <v>66</v>
      </c>
      <c r="F90" s="4" t="s">
        <v>274</v>
      </c>
    </row>
    <row r="91" spans="1:6" x14ac:dyDescent="0.25">
      <c r="A91" s="4">
        <f>IF(B91="","",MAX(A$1:A90)+1)</f>
        <v>90</v>
      </c>
      <c r="B91" s="4" t="s">
        <v>368</v>
      </c>
      <c r="C91" s="4" t="s">
        <v>368</v>
      </c>
      <c r="D91" s="4">
        <v>2519</v>
      </c>
      <c r="E91" s="4" t="s">
        <v>65</v>
      </c>
      <c r="F91" s="4" t="s">
        <v>274</v>
      </c>
    </row>
    <row r="92" spans="1:6" x14ac:dyDescent="0.25">
      <c r="A92" s="4">
        <f>IF(B92="","",MAX(A$1:A91)+1)</f>
        <v>91</v>
      </c>
      <c r="B92" s="4" t="s">
        <v>369</v>
      </c>
      <c r="C92" s="4" t="s">
        <v>369</v>
      </c>
      <c r="D92" s="4">
        <v>7690</v>
      </c>
      <c r="E92" s="4" t="s">
        <v>74</v>
      </c>
      <c r="F92" s="4" t="s">
        <v>274</v>
      </c>
    </row>
    <row r="93" spans="1:6" x14ac:dyDescent="0.25">
      <c r="A93" s="4">
        <f>IF(B93="","",MAX(A$1:A92)+1)</f>
        <v>92</v>
      </c>
      <c r="B93" s="4" t="s">
        <v>370</v>
      </c>
      <c r="C93" s="4" t="s">
        <v>370</v>
      </c>
      <c r="D93" s="4">
        <v>11793</v>
      </c>
      <c r="E93" s="4" t="s">
        <v>83</v>
      </c>
      <c r="F93" s="4" t="s">
        <v>274</v>
      </c>
    </row>
    <row r="94" spans="1:6" x14ac:dyDescent="0.25">
      <c r="A94" s="4">
        <f>IF(B94="","",MAX(A$1:A93)+1)</f>
        <v>93</v>
      </c>
      <c r="B94" s="4" t="s">
        <v>371</v>
      </c>
      <c r="C94" s="4" t="s">
        <v>371</v>
      </c>
      <c r="D94" s="4">
        <v>3290</v>
      </c>
      <c r="E94" s="4" t="s">
        <v>72</v>
      </c>
      <c r="F94" s="4" t="s">
        <v>274</v>
      </c>
    </row>
    <row r="95" spans="1:6" x14ac:dyDescent="0.25">
      <c r="A95" s="4">
        <f>IF(B95="","",MAX(A$1:A94)+1)</f>
        <v>94</v>
      </c>
      <c r="B95" s="4" t="s">
        <v>372</v>
      </c>
      <c r="C95" s="4" t="s">
        <v>372</v>
      </c>
      <c r="D95" s="4">
        <v>20930</v>
      </c>
      <c r="E95" s="4" t="s">
        <v>68</v>
      </c>
      <c r="F95" s="4" t="s">
        <v>274</v>
      </c>
    </row>
    <row r="96" spans="1:6" x14ac:dyDescent="0.25">
      <c r="A96" s="4">
        <f>IF(B96="","",MAX(A$1:A95)+1)</f>
        <v>95</v>
      </c>
      <c r="B96" s="4" t="s">
        <v>373</v>
      </c>
      <c r="C96" s="4" t="s">
        <v>373</v>
      </c>
      <c r="D96" s="4">
        <v>17068</v>
      </c>
      <c r="E96" s="4" t="s">
        <v>90</v>
      </c>
      <c r="F96" s="4" t="s">
        <v>274</v>
      </c>
    </row>
    <row r="97" spans="1:6" x14ac:dyDescent="0.25">
      <c r="A97" s="4">
        <f>IF(B97="","",MAX(A$1:A96)+1)</f>
        <v>96</v>
      </c>
      <c r="B97" s="4" t="s">
        <v>374</v>
      </c>
      <c r="C97" s="4" t="s">
        <v>374</v>
      </c>
      <c r="D97" s="4">
        <v>20218</v>
      </c>
      <c r="E97" s="4" t="s">
        <v>72</v>
      </c>
      <c r="F97" s="4" t="s">
        <v>274</v>
      </c>
    </row>
    <row r="98" spans="1:6" x14ac:dyDescent="0.25">
      <c r="A98" s="4">
        <f>IF(B98="","",MAX(A$1:A97)+1)</f>
        <v>97</v>
      </c>
      <c r="B98" s="4" t="s">
        <v>375</v>
      </c>
      <c r="C98" s="4" t="s">
        <v>375</v>
      </c>
      <c r="D98" s="4">
        <v>16238</v>
      </c>
      <c r="E98" s="4" t="s">
        <v>80</v>
      </c>
      <c r="F98" s="4" t="s">
        <v>275</v>
      </c>
    </row>
    <row r="99" spans="1:6" x14ac:dyDescent="0.25">
      <c r="A99" s="4">
        <f>IF(B99="","",MAX(A$1:A98)+1)</f>
        <v>98</v>
      </c>
      <c r="B99" s="4" t="s">
        <v>376</v>
      </c>
      <c r="C99" s="4" t="s">
        <v>376</v>
      </c>
      <c r="D99" s="4">
        <v>19483</v>
      </c>
      <c r="E99" s="4" t="s">
        <v>84</v>
      </c>
      <c r="F99" s="4" t="s">
        <v>275</v>
      </c>
    </row>
    <row r="100" spans="1:6" x14ac:dyDescent="0.25">
      <c r="A100" s="4">
        <f>IF(B100="","",MAX(A$1:A99)+1)</f>
        <v>99</v>
      </c>
      <c r="B100" s="4" t="s">
        <v>377</v>
      </c>
      <c r="C100" s="4" t="s">
        <v>377</v>
      </c>
      <c r="D100" s="4">
        <v>20957</v>
      </c>
      <c r="E100" s="4" t="s">
        <v>72</v>
      </c>
      <c r="F100" s="4" t="s">
        <v>275</v>
      </c>
    </row>
    <row r="101" spans="1:6" x14ac:dyDescent="0.25">
      <c r="A101" s="4">
        <f>IF(B101="","",MAX(A$1:A100)+1)</f>
        <v>100</v>
      </c>
      <c r="B101" s="4" t="s">
        <v>378</v>
      </c>
      <c r="C101" s="4" t="s">
        <v>378</v>
      </c>
      <c r="D101" s="4">
        <v>20481</v>
      </c>
      <c r="E101" s="4" t="s">
        <v>67</v>
      </c>
      <c r="F101" s="4" t="s">
        <v>275</v>
      </c>
    </row>
    <row r="102" spans="1:6" x14ac:dyDescent="0.25">
      <c r="A102" s="4">
        <f>IF(B102="","",MAX(A$1:A101)+1)</f>
        <v>101</v>
      </c>
      <c r="B102" s="4" t="s">
        <v>379</v>
      </c>
      <c r="C102" s="4" t="s">
        <v>379</v>
      </c>
      <c r="D102" s="4">
        <v>18171</v>
      </c>
      <c r="E102" s="4" t="s">
        <v>71</v>
      </c>
      <c r="F102" s="4" t="s">
        <v>275</v>
      </c>
    </row>
    <row r="103" spans="1:6" x14ac:dyDescent="0.25">
      <c r="A103" s="4">
        <f>IF(B103="","",MAX(A$1:A102)+1)</f>
        <v>102</v>
      </c>
      <c r="B103" s="4" t="s">
        <v>380</v>
      </c>
      <c r="C103" s="4" t="s">
        <v>380</v>
      </c>
      <c r="D103" s="4">
        <v>19448</v>
      </c>
      <c r="E103" s="4" t="s">
        <v>88</v>
      </c>
      <c r="F103" s="4" t="s">
        <v>275</v>
      </c>
    </row>
    <row r="104" spans="1:6" x14ac:dyDescent="0.25">
      <c r="A104" s="4">
        <f>IF(B104="","",MAX(A$1:A103)+1)</f>
        <v>103</v>
      </c>
      <c r="B104" s="4" t="s">
        <v>381</v>
      </c>
      <c r="C104" s="4" t="s">
        <v>381</v>
      </c>
      <c r="D104" s="4">
        <v>19003</v>
      </c>
      <c r="E104" s="4" t="s">
        <v>80</v>
      </c>
      <c r="F104" s="4" t="s">
        <v>275</v>
      </c>
    </row>
    <row r="105" spans="1:6" x14ac:dyDescent="0.25">
      <c r="A105" s="4">
        <f>IF(B105="","",MAX(A$1:A104)+1)</f>
        <v>104</v>
      </c>
      <c r="B105" s="4" t="s">
        <v>382</v>
      </c>
      <c r="C105" s="4" t="s">
        <v>382</v>
      </c>
      <c r="D105" s="4">
        <v>19271</v>
      </c>
      <c r="E105" s="4" t="s">
        <v>69</v>
      </c>
      <c r="F105" s="4" t="s">
        <v>275</v>
      </c>
    </row>
    <row r="106" spans="1:6" x14ac:dyDescent="0.25">
      <c r="A106" s="4">
        <f>IF(B106="","",MAX(A$1:A105)+1)</f>
        <v>105</v>
      </c>
      <c r="B106" s="4" t="s">
        <v>383</v>
      </c>
      <c r="C106" s="4" t="s">
        <v>383</v>
      </c>
      <c r="D106" s="4">
        <v>14113</v>
      </c>
      <c r="E106" s="4" t="s">
        <v>70</v>
      </c>
      <c r="F106" s="4" t="s">
        <v>276</v>
      </c>
    </row>
    <row r="107" spans="1:6" x14ac:dyDescent="0.25">
      <c r="A107" s="4">
        <f>IF(B107="","",MAX(A$1:A106)+1)</f>
        <v>106</v>
      </c>
      <c r="B107" s="4" t="s">
        <v>384</v>
      </c>
      <c r="C107" s="4" t="s">
        <v>384</v>
      </c>
      <c r="D107" s="4">
        <v>2785</v>
      </c>
      <c r="E107" s="4" t="s">
        <v>83</v>
      </c>
      <c r="F107" s="4" t="s">
        <v>276</v>
      </c>
    </row>
    <row r="108" spans="1:6" x14ac:dyDescent="0.25">
      <c r="A108" s="4">
        <f>IF(B108="","",MAX(A$1:A107)+1)</f>
        <v>107</v>
      </c>
      <c r="B108" s="4" t="s">
        <v>385</v>
      </c>
      <c r="C108" s="4" t="s">
        <v>385</v>
      </c>
      <c r="D108" s="4">
        <v>16959</v>
      </c>
      <c r="E108" s="4" t="s">
        <v>70</v>
      </c>
      <c r="F108" s="4" t="s">
        <v>276</v>
      </c>
    </row>
    <row r="109" spans="1:6" x14ac:dyDescent="0.25">
      <c r="A109" s="4">
        <f>IF(B109="","",MAX(A$1:A108)+1)</f>
        <v>108</v>
      </c>
      <c r="B109" s="4" t="s">
        <v>386</v>
      </c>
      <c r="C109" s="4" t="s">
        <v>386</v>
      </c>
      <c r="D109" s="4">
        <v>18266</v>
      </c>
      <c r="E109" s="4" t="s">
        <v>73</v>
      </c>
      <c r="F109" s="4" t="s">
        <v>276</v>
      </c>
    </row>
    <row r="110" spans="1:6" x14ac:dyDescent="0.25">
      <c r="A110" s="4">
        <f>IF(B110="","",MAX(A$1:A109)+1)</f>
        <v>109</v>
      </c>
      <c r="B110" s="4" t="s">
        <v>387</v>
      </c>
      <c r="C110" s="4" t="s">
        <v>387</v>
      </c>
      <c r="D110" s="4">
        <v>19790</v>
      </c>
      <c r="E110" s="4" t="s">
        <v>77</v>
      </c>
      <c r="F110" s="4" t="s">
        <v>276</v>
      </c>
    </row>
    <row r="111" spans="1:6" x14ac:dyDescent="0.25">
      <c r="A111" s="4">
        <f>IF(B111="","",MAX(A$1:A110)+1)</f>
        <v>110</v>
      </c>
      <c r="B111" s="4" t="s">
        <v>388</v>
      </c>
      <c r="C111" s="4" t="s">
        <v>388</v>
      </c>
      <c r="D111" s="4">
        <v>19344</v>
      </c>
      <c r="E111" s="4" t="s">
        <v>72</v>
      </c>
      <c r="F111" s="4" t="s">
        <v>276</v>
      </c>
    </row>
    <row r="112" spans="1:6" x14ac:dyDescent="0.25">
      <c r="A112" s="4">
        <f>IF(B112="","",MAX(A$1:A111)+1)</f>
        <v>111</v>
      </c>
      <c r="B112" s="4" t="s">
        <v>389</v>
      </c>
      <c r="C112" s="4" t="s">
        <v>389</v>
      </c>
      <c r="D112" s="4">
        <v>17003</v>
      </c>
      <c r="E112" s="4" t="s">
        <v>84</v>
      </c>
      <c r="F112" s="4" t="s">
        <v>276</v>
      </c>
    </row>
    <row r="113" spans="1:6" x14ac:dyDescent="0.25">
      <c r="A113" s="4">
        <f>IF(B113="","",MAX(A$1:A112)+1)</f>
        <v>112</v>
      </c>
      <c r="B113" s="4" t="s">
        <v>390</v>
      </c>
      <c r="C113" s="4" t="s">
        <v>390</v>
      </c>
      <c r="D113" s="4">
        <v>18608</v>
      </c>
      <c r="E113" s="4" t="s">
        <v>90</v>
      </c>
      <c r="F113" s="4" t="s">
        <v>276</v>
      </c>
    </row>
    <row r="114" spans="1:6" x14ac:dyDescent="0.25">
      <c r="A114" s="4">
        <f>IF(B114="","",MAX(A$1:A113)+1)</f>
        <v>113</v>
      </c>
      <c r="B114" s="4" t="s">
        <v>391</v>
      </c>
      <c r="C114" s="4" t="s">
        <v>391</v>
      </c>
      <c r="D114" s="4">
        <v>17725</v>
      </c>
      <c r="E114" s="4" t="s">
        <v>67</v>
      </c>
      <c r="F114" s="4" t="s">
        <v>277</v>
      </c>
    </row>
    <row r="115" spans="1:6" x14ac:dyDescent="0.25">
      <c r="A115" s="4">
        <f>IF(B115="","",MAX(A$1:A114)+1)</f>
        <v>114</v>
      </c>
      <c r="B115" s="4" t="s">
        <v>392</v>
      </c>
      <c r="C115" s="4" t="s">
        <v>392</v>
      </c>
      <c r="D115" s="4">
        <v>17878</v>
      </c>
      <c r="E115" s="4" t="s">
        <v>90</v>
      </c>
      <c r="F115" s="4" t="s">
        <v>277</v>
      </c>
    </row>
    <row r="116" spans="1:6" x14ac:dyDescent="0.25">
      <c r="A116" s="4">
        <f>IF(B116="","",MAX(A$1:A115)+1)</f>
        <v>115</v>
      </c>
      <c r="B116" s="4" t="s">
        <v>393</v>
      </c>
      <c r="C116" s="4" t="s">
        <v>393</v>
      </c>
      <c r="D116" s="4">
        <v>17893</v>
      </c>
      <c r="E116" s="4" t="s">
        <v>68</v>
      </c>
      <c r="F116" s="4" t="s">
        <v>277</v>
      </c>
    </row>
    <row r="117" spans="1:6" x14ac:dyDescent="0.25">
      <c r="A117" s="4">
        <f>IF(B117="","",MAX(A$1:A116)+1)</f>
        <v>116</v>
      </c>
      <c r="B117" s="4" t="s">
        <v>394</v>
      </c>
      <c r="C117" s="4" t="s">
        <v>394</v>
      </c>
      <c r="D117" s="4">
        <v>15048</v>
      </c>
      <c r="E117" s="4" t="s">
        <v>79</v>
      </c>
      <c r="F117" s="4" t="s">
        <v>277</v>
      </c>
    </row>
    <row r="118" spans="1:6" x14ac:dyDescent="0.25">
      <c r="A118" s="4">
        <f>IF(B118="","",MAX(A$1:A117)+1)</f>
        <v>117</v>
      </c>
      <c r="B118" s="4" t="s">
        <v>395</v>
      </c>
      <c r="C118" s="4" t="s">
        <v>395</v>
      </c>
      <c r="D118" s="4">
        <v>12552</v>
      </c>
      <c r="E118" s="4" t="s">
        <v>88</v>
      </c>
      <c r="F118" s="4" t="s">
        <v>277</v>
      </c>
    </row>
    <row r="119" spans="1:6" x14ac:dyDescent="0.25">
      <c r="A119" s="4">
        <f>IF(B119="","",MAX(A$1:A118)+1)</f>
        <v>118</v>
      </c>
      <c r="B119" s="4" t="s">
        <v>396</v>
      </c>
      <c r="C119" s="4" t="s">
        <v>396</v>
      </c>
      <c r="D119" s="4">
        <v>16278</v>
      </c>
      <c r="E119" s="4" t="s">
        <v>83</v>
      </c>
      <c r="F119" s="4" t="s">
        <v>277</v>
      </c>
    </row>
    <row r="120" spans="1:6" x14ac:dyDescent="0.25">
      <c r="A120" s="4">
        <f>IF(B120="","",MAX(A$1:A119)+1)</f>
        <v>119</v>
      </c>
      <c r="B120" s="4" t="s">
        <v>397</v>
      </c>
      <c r="C120" s="4" t="s">
        <v>397</v>
      </c>
      <c r="D120" s="4">
        <v>19542</v>
      </c>
      <c r="E120" s="4" t="s">
        <v>75</v>
      </c>
      <c r="F120" s="4" t="s">
        <v>277</v>
      </c>
    </row>
    <row r="121" spans="1:6" x14ac:dyDescent="0.25">
      <c r="A121" s="4">
        <f>IF(B121="","",MAX(A$1:A120)+1)</f>
        <v>120</v>
      </c>
      <c r="B121" s="4" t="s">
        <v>398</v>
      </c>
      <c r="C121" s="4" t="s">
        <v>398</v>
      </c>
      <c r="D121" s="4">
        <v>15323</v>
      </c>
      <c r="E121" s="4" t="s">
        <v>81</v>
      </c>
      <c r="F121" s="4" t="s">
        <v>277</v>
      </c>
    </row>
    <row r="122" spans="1:6" x14ac:dyDescent="0.25">
      <c r="A122" s="4">
        <f>IF(B122="","",MAX(A$1:A121)+1)</f>
        <v>121</v>
      </c>
      <c r="B122" s="4" t="s">
        <v>399</v>
      </c>
      <c r="C122" s="4" t="s">
        <v>399</v>
      </c>
      <c r="D122" s="4">
        <v>8923</v>
      </c>
      <c r="E122" s="4" t="s">
        <v>81</v>
      </c>
      <c r="F122" s="4" t="s">
        <v>278</v>
      </c>
    </row>
    <row r="123" spans="1:6" x14ac:dyDescent="0.25">
      <c r="A123" s="4">
        <f>IF(B123="","",MAX(A$1:A122)+1)</f>
        <v>122</v>
      </c>
      <c r="B123" s="4" t="s">
        <v>400</v>
      </c>
      <c r="C123" s="4" t="s">
        <v>400</v>
      </c>
      <c r="D123" s="4">
        <v>19395</v>
      </c>
      <c r="E123" s="4" t="s">
        <v>66</v>
      </c>
      <c r="F123" s="4" t="s">
        <v>278</v>
      </c>
    </row>
    <row r="124" spans="1:6" x14ac:dyDescent="0.25">
      <c r="A124" s="4">
        <f>IF(B124="","",MAX(A$1:A123)+1)</f>
        <v>123</v>
      </c>
      <c r="B124" s="4" t="s">
        <v>401</v>
      </c>
      <c r="C124" s="4" t="s">
        <v>401</v>
      </c>
      <c r="D124" s="4">
        <v>16057</v>
      </c>
      <c r="E124" s="4" t="s">
        <v>90</v>
      </c>
      <c r="F124" s="4" t="s">
        <v>278</v>
      </c>
    </row>
    <row r="125" spans="1:6" x14ac:dyDescent="0.25">
      <c r="A125" s="4">
        <f>IF(B125="","",MAX(A$1:A124)+1)</f>
        <v>124</v>
      </c>
      <c r="B125" s="4" t="s">
        <v>402</v>
      </c>
      <c r="C125" s="4" t="s">
        <v>402</v>
      </c>
      <c r="D125" s="4">
        <v>19480</v>
      </c>
      <c r="E125" s="4" t="s">
        <v>67</v>
      </c>
      <c r="F125" s="4" t="s">
        <v>278</v>
      </c>
    </row>
    <row r="126" spans="1:6" x14ac:dyDescent="0.25">
      <c r="A126" s="4">
        <f>IF(B126="","",MAX(A$1:A125)+1)</f>
        <v>125</v>
      </c>
      <c r="B126" s="4" t="s">
        <v>403</v>
      </c>
      <c r="C126" s="4" t="s">
        <v>403</v>
      </c>
      <c r="D126" s="4">
        <v>7569</v>
      </c>
      <c r="E126" s="4" t="s">
        <v>65</v>
      </c>
      <c r="F126" s="4" t="s">
        <v>278</v>
      </c>
    </row>
    <row r="127" spans="1:6" x14ac:dyDescent="0.25">
      <c r="A127" s="4">
        <f>IF(B127="","",MAX(A$1:A126)+1)</f>
        <v>126</v>
      </c>
      <c r="B127" s="4" t="s">
        <v>404</v>
      </c>
      <c r="C127" s="4" t="s">
        <v>404</v>
      </c>
      <c r="D127" s="4">
        <v>12184</v>
      </c>
      <c r="E127" s="4" t="s">
        <v>75</v>
      </c>
      <c r="F127" s="4" t="s">
        <v>278</v>
      </c>
    </row>
    <row r="128" spans="1:6" x14ac:dyDescent="0.25">
      <c r="A128" s="4">
        <f>IF(B128="","",MAX(A$1:A127)+1)</f>
        <v>127</v>
      </c>
      <c r="B128" s="4" t="s">
        <v>405</v>
      </c>
      <c r="C128" s="4" t="s">
        <v>405</v>
      </c>
      <c r="D128" s="4">
        <v>16417</v>
      </c>
      <c r="E128" s="4" t="s">
        <v>88</v>
      </c>
      <c r="F128" s="4" t="s">
        <v>278</v>
      </c>
    </row>
    <row r="129" spans="1:6" x14ac:dyDescent="0.25">
      <c r="A129" s="4">
        <f>IF(B129="","",MAX(A$1:A128)+1)</f>
        <v>128</v>
      </c>
      <c r="B129" s="4" t="s">
        <v>406</v>
      </c>
      <c r="C129" s="4" t="s">
        <v>406</v>
      </c>
      <c r="D129" s="4">
        <v>19726</v>
      </c>
      <c r="E129" s="4" t="s">
        <v>79</v>
      </c>
      <c r="F129" s="4" t="s">
        <v>278</v>
      </c>
    </row>
    <row r="130" spans="1:6" x14ac:dyDescent="0.25">
      <c r="A130" s="4" t="str">
        <f>IF(B130="","",MAX(A$1:A129)+1)</f>
        <v/>
      </c>
    </row>
    <row r="131" spans="1:6" x14ac:dyDescent="0.25">
      <c r="A131" s="4" t="str">
        <f>IF(B131="","",MAX(A$1:A130)+1)</f>
        <v/>
      </c>
    </row>
    <row r="132" spans="1:6" x14ac:dyDescent="0.25">
      <c r="A132" s="4" t="str">
        <f>IF(B132="","",MAX(A$1:A131)+1)</f>
        <v/>
      </c>
    </row>
    <row r="133" spans="1:6" x14ac:dyDescent="0.25">
      <c r="A133" s="4" t="str">
        <f>IF(B133="","",MAX(A$1:A132)+1)</f>
        <v/>
      </c>
    </row>
    <row r="134" spans="1:6" x14ac:dyDescent="0.25">
      <c r="A134" s="4" t="str">
        <f>IF(B134="","",MAX(A$1:A133)+1)</f>
        <v/>
      </c>
    </row>
    <row r="135" spans="1:6" x14ac:dyDescent="0.25">
      <c r="A135" s="4" t="str">
        <f>IF(B135="","",MAX(A$1:A134)+1)</f>
        <v/>
      </c>
    </row>
    <row r="136" spans="1:6" x14ac:dyDescent="0.25">
      <c r="A136" s="4" t="str">
        <f>IF(B136="","",MAX(A$1:A135)+1)</f>
        <v/>
      </c>
    </row>
    <row r="137" spans="1:6" x14ac:dyDescent="0.25">
      <c r="A137" s="4" t="str">
        <f>IF(B137="","",MAX(A$1:A136)+1)</f>
        <v/>
      </c>
    </row>
    <row r="138" spans="1:6" x14ac:dyDescent="0.25">
      <c r="A138" s="4" t="str">
        <f>IF(B138="","",MAX(A$1:A137)+1)</f>
        <v/>
      </c>
    </row>
    <row r="139" spans="1:6" x14ac:dyDescent="0.25">
      <c r="A139" s="4" t="str">
        <f>IF(B139="","",MAX(A$1:A138)+1)</f>
        <v/>
      </c>
    </row>
    <row r="140" spans="1:6" x14ac:dyDescent="0.25">
      <c r="A140" s="4" t="str">
        <f>IF(B140="","",MAX(A$1:A139)+1)</f>
        <v/>
      </c>
    </row>
    <row r="141" spans="1:6" x14ac:dyDescent="0.25">
      <c r="A141" s="4" t="str">
        <f>IF(B141="","",MAX(A$1:A140)+1)</f>
        <v/>
      </c>
    </row>
    <row r="142" spans="1:6" x14ac:dyDescent="0.25">
      <c r="A142" s="4" t="str">
        <f>IF(B142="","",MAX(A$1:A141)+1)</f>
        <v/>
      </c>
    </row>
    <row r="143" spans="1:6" x14ac:dyDescent="0.25">
      <c r="A143" s="4" t="str">
        <f>IF(B143="","",MAX(A$1:A142)+1)</f>
        <v/>
      </c>
    </row>
    <row r="144" spans="1:6" x14ac:dyDescent="0.25">
      <c r="A144" s="4" t="str">
        <f>IF(B144="","",MAX(A$1:A143)+1)</f>
        <v/>
      </c>
    </row>
    <row r="145" spans="1:1" x14ac:dyDescent="0.25">
      <c r="A145" s="4" t="str">
        <f>IF(B145="","",MAX(A$1:A144)+1)</f>
        <v/>
      </c>
    </row>
    <row r="146" spans="1:1" x14ac:dyDescent="0.25">
      <c r="A146" s="4" t="str">
        <f>IF(B146="","",MAX(A$1:A145)+1)</f>
        <v/>
      </c>
    </row>
    <row r="147" spans="1:1" x14ac:dyDescent="0.25">
      <c r="A147" s="4" t="str">
        <f>IF(B147="","",MAX(A$1:A146)+1)</f>
        <v/>
      </c>
    </row>
    <row r="148" spans="1:1" x14ac:dyDescent="0.25">
      <c r="A148" s="4" t="str">
        <f>IF(B148="","",MAX(A$1:A147)+1)</f>
        <v/>
      </c>
    </row>
    <row r="149" spans="1:1" x14ac:dyDescent="0.25">
      <c r="A149" s="4" t="str">
        <f>IF(B149="","",MAX(A$1:A148)+1)</f>
        <v/>
      </c>
    </row>
    <row r="150" spans="1:1" x14ac:dyDescent="0.25">
      <c r="A150" s="4" t="str">
        <f>IF(B150="","",MAX(A$1:A149)+1)</f>
        <v/>
      </c>
    </row>
    <row r="151" spans="1:1" x14ac:dyDescent="0.25">
      <c r="A151" s="4" t="str">
        <f>IF(B151="","",MAX(A$1:A150)+1)</f>
        <v/>
      </c>
    </row>
    <row r="152" spans="1:1" x14ac:dyDescent="0.25">
      <c r="A152" s="4" t="str">
        <f>IF(B152="","",MAX(A$1:A151)+1)</f>
        <v/>
      </c>
    </row>
    <row r="153" spans="1:1" x14ac:dyDescent="0.25">
      <c r="A153" s="4" t="str">
        <f>IF(B153="","",MAX(A$1:A152)+1)</f>
        <v/>
      </c>
    </row>
    <row r="154" spans="1:1" x14ac:dyDescent="0.25">
      <c r="A154" s="4" t="str">
        <f>IF(B154="","",MAX(A$1:A153)+1)</f>
        <v/>
      </c>
    </row>
    <row r="155" spans="1:1" x14ac:dyDescent="0.25">
      <c r="A155" s="4" t="str">
        <f>IF(B155="","",MAX(A$1:A154)+1)</f>
        <v/>
      </c>
    </row>
    <row r="156" spans="1:1" x14ac:dyDescent="0.25">
      <c r="A156" s="4" t="str">
        <f>IF(B156="","",MAX(A$1:A155)+1)</f>
        <v/>
      </c>
    </row>
    <row r="157" spans="1:1" x14ac:dyDescent="0.25">
      <c r="A157" s="4" t="str">
        <f>IF(B157="","",MAX(A$1:A156)+1)</f>
        <v/>
      </c>
    </row>
    <row r="158" spans="1:1" x14ac:dyDescent="0.25">
      <c r="A158" s="4" t="str">
        <f>IF(B158="","",MAX(A$1:A157)+1)</f>
        <v/>
      </c>
    </row>
    <row r="159" spans="1:1" x14ac:dyDescent="0.25">
      <c r="A159" s="4" t="str">
        <f>IF(B159="","",MAX(A$1:A158)+1)</f>
        <v/>
      </c>
    </row>
    <row r="160" spans="1:1" x14ac:dyDescent="0.25">
      <c r="A160" s="4" t="str">
        <f>IF(B160="","",MAX(A$1:A159)+1)</f>
        <v/>
      </c>
    </row>
  </sheetData>
  <sortState ref="A2:F19">
    <sortCondition ref="F2:F19"/>
  </sortState>
  <dataValidations count="2">
    <dataValidation type="list" allowBlank="1" showInputMessage="1" showErrorMessage="1" sqref="F20:F130">
      <formula1>Groups</formula1>
    </dataValidation>
    <dataValidation type="list" allowBlank="1" showInputMessage="1" showErrorMessage="1" sqref="E2:E30 E32:E104 D31">
      <formula1>Races</formula1>
    </dataValidation>
  </dataValidations>
  <pageMargins left="0.7" right="0.7" top="0.75" bottom="0.75" header="0.3" footer="0.3"/>
  <pageSetup paperSize="9" orientation="portrait"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Button 2">
              <controlPr defaultSize="0" print="0" autoFill="0" autoPict="0" macro="[0]!subRandomNAF">
                <anchor moveWithCells="1" sizeWithCells="1">
                  <from>
                    <xdr:col>8</xdr:col>
                    <xdr:colOff>0</xdr:colOff>
                    <xdr:row>2</xdr:row>
                    <xdr:rowOff>0</xdr:rowOff>
                  </from>
                  <to>
                    <xdr:col>11</xdr:col>
                    <xdr:colOff>0</xdr:colOff>
                    <xdr:row>5</xdr:row>
                    <xdr:rowOff>0</xdr:rowOff>
                  </to>
                </anchor>
              </controlPr>
            </control>
          </mc:Choice>
        </mc:AlternateContent>
        <mc:AlternateContent xmlns:mc="http://schemas.openxmlformats.org/markup-compatibility/2006">
          <mc:Choice Requires="x14">
            <control shapeId="4104" r:id="rId5" name="Button 8">
              <controlPr defaultSize="0" print="0" autoFill="0" autoPict="0" macro="[0]!subRandomRaces">
                <anchor moveWithCells="1" sizeWithCells="1">
                  <from>
                    <xdr:col>8</xdr:col>
                    <xdr:colOff>0</xdr:colOff>
                    <xdr:row>6</xdr:row>
                    <xdr:rowOff>0</xdr:rowOff>
                  </from>
                  <to>
                    <xdr:col>11</xdr:col>
                    <xdr:colOff>0</xdr:colOff>
                    <xdr:row>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28"/>
  <sheetViews>
    <sheetView workbookViewId="0">
      <pane xSplit="1" ySplit="1" topLeftCell="B2" activePane="bottomRight" state="frozen"/>
      <selection pane="topRight" activeCell="B1" sqref="B1"/>
      <selection pane="bottomLeft" activeCell="A2" sqref="A2"/>
      <selection pane="bottomRight" activeCell="O16" sqref="O16"/>
    </sheetView>
  </sheetViews>
  <sheetFormatPr defaultColWidth="11.85546875" defaultRowHeight="15" x14ac:dyDescent="0.25"/>
  <cols>
    <col min="1" max="1" width="26.85546875" style="22" bestFit="1" customWidth="1"/>
    <col min="2" max="2" width="3.7109375" style="16" bestFit="1" customWidth="1"/>
    <col min="3" max="5" width="3.5703125" style="17" bestFit="1" customWidth="1"/>
    <col min="6" max="8" width="3.5703125" style="18" bestFit="1" customWidth="1"/>
    <col min="9" max="10" width="3.5703125" style="19" bestFit="1" customWidth="1"/>
    <col min="11" max="13" width="3.5703125" style="20" bestFit="1" customWidth="1"/>
    <col min="14" max="14" width="3.7109375" style="16" bestFit="1" customWidth="1"/>
    <col min="15" max="16" width="11.85546875" style="21"/>
    <col min="17" max="16384" width="11.85546875" style="22"/>
  </cols>
  <sheetData>
    <row r="1" spans="2:18" x14ac:dyDescent="0.25">
      <c r="B1" s="26"/>
      <c r="C1" s="27"/>
      <c r="D1" s="27"/>
      <c r="E1" s="27"/>
      <c r="F1" s="28"/>
      <c r="G1" s="28"/>
      <c r="H1" s="28"/>
      <c r="I1" s="29"/>
      <c r="J1" s="29"/>
      <c r="K1" s="30"/>
      <c r="L1" s="30"/>
      <c r="M1" s="30"/>
      <c r="N1" s="26"/>
    </row>
    <row r="7" spans="2:18" x14ac:dyDescent="0.25">
      <c r="Q7" s="21"/>
      <c r="R7" s="21"/>
    </row>
    <row r="8" spans="2:18" x14ac:dyDescent="0.25">
      <c r="Q8" s="21"/>
      <c r="R8" s="21"/>
    </row>
    <row r="9" spans="2:18" x14ac:dyDescent="0.25">
      <c r="Q9" s="21"/>
      <c r="R9" s="21"/>
    </row>
    <row r="10" spans="2:18" x14ac:dyDescent="0.25">
      <c r="Q10" s="21"/>
      <c r="R10" s="21"/>
    </row>
    <row r="11" spans="2:18" x14ac:dyDescent="0.25">
      <c r="Q11" s="21"/>
      <c r="R11" s="21"/>
    </row>
    <row r="12" spans="2:18" x14ac:dyDescent="0.25">
      <c r="Q12" s="21"/>
      <c r="R12" s="21"/>
    </row>
    <row r="13" spans="2:18" x14ac:dyDescent="0.25">
      <c r="Q13" s="21"/>
      <c r="R13" s="21"/>
    </row>
    <row r="14" spans="2:18" x14ac:dyDescent="0.25">
      <c r="Q14" s="21"/>
      <c r="R14" s="21"/>
    </row>
    <row r="15" spans="2:18" x14ac:dyDescent="0.25">
      <c r="Q15" s="21"/>
      <c r="R15" s="21"/>
    </row>
    <row r="16" spans="2:18" x14ac:dyDescent="0.25">
      <c r="Q16" s="21"/>
      <c r="R16" s="21"/>
    </row>
    <row r="17" spans="17:23" x14ac:dyDescent="0.25">
      <c r="Q17" s="21"/>
      <c r="R17" s="21"/>
    </row>
    <row r="18" spans="17:23" x14ac:dyDescent="0.25">
      <c r="Q18" s="21"/>
      <c r="R18" s="21"/>
      <c r="S18" s="21"/>
      <c r="T18" s="21"/>
      <c r="U18" s="21"/>
      <c r="V18" s="21"/>
      <c r="W18" s="21"/>
    </row>
    <row r="19" spans="17:23" x14ac:dyDescent="0.25">
      <c r="Q19" s="21"/>
      <c r="R19" s="21"/>
      <c r="S19" s="21"/>
      <c r="T19" s="21"/>
      <c r="U19" s="21"/>
      <c r="V19" s="21"/>
      <c r="W19" s="21"/>
    </row>
    <row r="20" spans="17:23" x14ac:dyDescent="0.25">
      <c r="Q20" s="21"/>
      <c r="R20" s="21"/>
      <c r="S20" s="21"/>
      <c r="T20" s="21"/>
      <c r="U20" s="21"/>
      <c r="V20" s="21"/>
      <c r="W20" s="21"/>
    </row>
    <row r="21" spans="17:23" x14ac:dyDescent="0.25">
      <c r="Q21" s="21"/>
      <c r="R21" s="21"/>
      <c r="S21" s="21"/>
      <c r="T21" s="21"/>
      <c r="U21" s="21"/>
      <c r="V21" s="21"/>
      <c r="W21" s="21"/>
    </row>
    <row r="22" spans="17:23" x14ac:dyDescent="0.25">
      <c r="Q22" s="21"/>
      <c r="R22" s="21"/>
      <c r="S22" s="21"/>
      <c r="T22" s="21"/>
      <c r="U22" s="21"/>
      <c r="V22" s="21"/>
      <c r="W22" s="21"/>
    </row>
    <row r="23" spans="17:23" x14ac:dyDescent="0.25">
      <c r="Q23" s="21"/>
      <c r="R23" s="21"/>
      <c r="S23" s="21"/>
      <c r="T23" s="21"/>
      <c r="U23" s="21"/>
      <c r="V23" s="21"/>
      <c r="W23" s="21"/>
    </row>
    <row r="24" spans="17:23" x14ac:dyDescent="0.25">
      <c r="Q24" s="21"/>
      <c r="R24" s="21"/>
      <c r="S24" s="21"/>
      <c r="T24" s="21"/>
      <c r="U24" s="21"/>
      <c r="V24" s="21"/>
      <c r="W24" s="21"/>
    </row>
    <row r="25" spans="17:23" x14ac:dyDescent="0.25">
      <c r="Q25" s="21"/>
      <c r="R25" s="21"/>
      <c r="S25" s="21"/>
      <c r="T25" s="21"/>
      <c r="U25" s="21"/>
      <c r="V25" s="21"/>
      <c r="W25" s="21"/>
    </row>
    <row r="26" spans="17:23" x14ac:dyDescent="0.25">
      <c r="Q26" s="21"/>
      <c r="R26" s="21"/>
      <c r="S26" s="21"/>
      <c r="T26" s="21"/>
      <c r="U26" s="21"/>
      <c r="V26" s="21"/>
      <c r="W26" s="21"/>
    </row>
    <row r="27" spans="17:23" x14ac:dyDescent="0.25">
      <c r="Q27" s="21"/>
      <c r="R27" s="21"/>
      <c r="S27" s="21"/>
      <c r="T27" s="21"/>
      <c r="U27" s="21"/>
      <c r="V27" s="21"/>
      <c r="W27" s="21"/>
    </row>
    <row r="28" spans="17:23" x14ac:dyDescent="0.25">
      <c r="Q28" s="21"/>
      <c r="R28" s="21"/>
      <c r="S28" s="21"/>
      <c r="T28" s="21"/>
      <c r="U28" s="21"/>
      <c r="V28" s="21"/>
      <c r="W28" s="21"/>
    </row>
  </sheetData>
  <sortState ref="A2:P129">
    <sortCondition descending="1"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V400"/>
  <sheetViews>
    <sheetView workbookViewId="0">
      <selection activeCell="D9" sqref="D9"/>
    </sheetView>
  </sheetViews>
  <sheetFormatPr defaultRowHeight="15" x14ac:dyDescent="0.25"/>
  <cols>
    <col min="3" max="3" width="11.85546875" customWidth="1"/>
    <col min="4" max="4" width="11.42578125" bestFit="1" customWidth="1"/>
  </cols>
  <sheetData>
    <row r="1" spans="1:100"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x14ac:dyDescent="0.2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row>
    <row r="5" spans="1:100"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row>
    <row r="6" spans="1:100" x14ac:dyDescent="0.25">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row>
    <row r="7" spans="1:100" x14ac:dyDescent="0.25">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row>
    <row r="8" spans="1:100" x14ac:dyDescent="0.25">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row>
    <row r="9" spans="1:100" x14ac:dyDescent="0.25">
      <c r="A9" s="22"/>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row>
    <row r="10" spans="1:100" x14ac:dyDescent="0.25">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row>
    <row r="11" spans="1:100" x14ac:dyDescent="0.25">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x14ac:dyDescent="0.25">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row>
    <row r="13" spans="1:100"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row>
    <row r="14" spans="1:100" x14ac:dyDescent="0.25">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row>
    <row r="15" spans="1:100" x14ac:dyDescent="0.2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row>
    <row r="16" spans="1:100" x14ac:dyDescent="0.25">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row>
    <row r="17" spans="1:100" x14ac:dyDescent="0.25">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row>
    <row r="18" spans="1:100" x14ac:dyDescent="0.25">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row>
    <row r="19" spans="1:100" x14ac:dyDescent="0.25">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row>
    <row r="20" spans="1:100" x14ac:dyDescent="0.25">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row>
    <row r="21" spans="1:100" x14ac:dyDescent="0.2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row>
    <row r="22" spans="1:100" x14ac:dyDescent="0.25">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row>
    <row r="23" spans="1:100" x14ac:dyDescent="0.25">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row>
    <row r="24" spans="1:100"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row>
    <row r="25" spans="1:100"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row>
    <row r="26" spans="1:100"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row>
    <row r="27" spans="1:100"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row>
    <row r="28" spans="1:100"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row>
    <row r="32" spans="1:100"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row>
    <row r="33" spans="1:100"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row>
    <row r="34" spans="1:100"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row>
    <row r="35" spans="1:100"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row>
    <row r="36" spans="1:100"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row>
    <row r="37" spans="1:100"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row>
    <row r="39" spans="1:100"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row>
    <row r="40" spans="1:100"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row>
    <row r="41" spans="1:100"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row>
    <row r="42" spans="1:100"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row>
    <row r="43" spans="1:100"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row>
    <row r="44" spans="1:100"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row>
    <row r="45" spans="1:100"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row>
    <row r="46" spans="1:100"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row>
    <row r="47" spans="1:100"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row>
    <row r="48" spans="1:100"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row>
    <row r="49" spans="1:100"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row>
    <row r="50" spans="1:100"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row>
    <row r="51" spans="1:100"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row>
    <row r="52" spans="1:100"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row>
    <row r="53" spans="1:100"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row>
    <row r="54" spans="1:100"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row>
    <row r="55" spans="1:100"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row>
    <row r="56" spans="1:100"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row>
    <row r="57" spans="1:100"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row>
    <row r="58" spans="1:100"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row>
    <row r="59" spans="1:100"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row>
    <row r="60" spans="1:100"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row>
    <row r="61" spans="1:100"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row>
    <row r="62" spans="1:100"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row>
    <row r="63" spans="1:100"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row>
    <row r="64" spans="1:100"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row>
    <row r="65" spans="1:100"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row>
    <row r="66" spans="1:100"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row>
    <row r="67" spans="1:100"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row>
    <row r="68" spans="1:100"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row>
    <row r="69" spans="1:100"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row>
    <row r="70" spans="1:100"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row>
    <row r="71" spans="1:100"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row>
    <row r="72" spans="1:100"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row>
    <row r="73" spans="1:100"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row>
    <row r="74" spans="1:100"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row>
    <row r="75" spans="1:100"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row>
    <row r="76" spans="1:100"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row>
    <row r="77" spans="1:100"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row>
    <row r="78" spans="1:100"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row>
    <row r="79" spans="1:100"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row>
    <row r="80" spans="1:100"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row>
    <row r="81" spans="1:100"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row>
    <row r="82" spans="1:100"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row>
    <row r="83" spans="1:100"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row>
    <row r="84" spans="1:100"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row>
    <row r="85" spans="1:100"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row>
    <row r="86" spans="1:100"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row>
    <row r="87" spans="1:100"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row>
    <row r="88" spans="1:100"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row>
    <row r="90" spans="1:100"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row>
    <row r="91" spans="1:100"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row>
    <row r="92" spans="1:100"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row>
    <row r="93" spans="1:100"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row>
    <row r="94" spans="1:100"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row>
    <row r="95" spans="1:100"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row>
    <row r="96" spans="1:100"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row>
    <row r="97" spans="1:100"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row>
    <row r="98" spans="1:100"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row>
    <row r="99" spans="1:100"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row>
    <row r="100" spans="1:100"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row>
    <row r="101" spans="1:100"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row>
    <row r="102" spans="1:100"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row>
    <row r="103" spans="1:100"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row>
    <row r="104" spans="1:100"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row>
    <row r="109" spans="1:100"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row>
    <row r="110" spans="1:100"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row>
    <row r="126" spans="1:100"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row>
    <row r="156" spans="1:100"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row>
    <row r="157" spans="1:100"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row>
    <row r="158" spans="1:100"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row>
    <row r="159" spans="1:100"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1:100"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1:100"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1:100"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row>
    <row r="163" spans="1:100"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1:100"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1:100"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1:100"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row>
    <row r="167" spans="1:100"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row>
    <row r="168" spans="1:100"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row>
    <row r="169" spans="1:100"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row>
    <row r="170" spans="1:100"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1:100"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1:100"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1:100"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row>
    <row r="174" spans="1:100"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row>
    <row r="175" spans="1:100"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1:100"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1:100"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1:100"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row>
    <row r="179" spans="1:100"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row>
    <row r="180" spans="1:100"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1:100"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1:100"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1:100"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1:100"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1:100"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1:100"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row>
    <row r="187" spans="1:100"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1:100"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1:100"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1:100"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1:100"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1:100"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row>
    <row r="193" spans="1:100"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1:100"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1:100"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1:100"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row>
    <row r="197" spans="1:100"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1:100"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1:100"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1:100"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1:100"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1:100"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row>
    <row r="203" spans="1:100"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row>
    <row r="204" spans="1:100"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1:100"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1:100"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1:100"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row>
    <row r="208" spans="1:100"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row>
    <row r="209" spans="1:100"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row>
    <row r="210" spans="1:100"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row>
    <row r="211" spans="1:100"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row>
    <row r="212" spans="1:100"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row>
    <row r="213" spans="1:100"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row>
    <row r="214" spans="1:100"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row>
    <row r="215" spans="1:100"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row>
    <row r="216" spans="1:100"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row>
    <row r="217" spans="1:100"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row>
    <row r="218" spans="1:100"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row>
    <row r="219" spans="1:100"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row>
    <row r="220" spans="1:100"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row>
    <row r="221" spans="1:100"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row>
    <row r="222" spans="1:100"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1:100"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1:100"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1:100"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row>
    <row r="226" spans="1:100"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row>
    <row r="227" spans="1:100"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row>
    <row r="228" spans="1:100"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row>
    <row r="229" spans="1:100"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row>
    <row r="230" spans="1:100"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row>
    <row r="231" spans="1:100"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row>
    <row r="232" spans="1:100"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row>
    <row r="233" spans="1:100"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row>
    <row r="234" spans="1:100"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row>
    <row r="235" spans="1:100"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row>
    <row r="236" spans="1:100"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row>
    <row r="237" spans="1:100"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row>
    <row r="238" spans="1:100"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row>
    <row r="239" spans="1:100"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row>
    <row r="240" spans="1:100"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row>
    <row r="241" spans="1:100"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row>
    <row r="242" spans="1:100"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row>
    <row r="243" spans="1:100"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row>
    <row r="244" spans="1:100"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row>
    <row r="245" spans="1:100"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row>
    <row r="246" spans="1:100"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row>
    <row r="247" spans="1:100"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row>
    <row r="248" spans="1:100"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row>
    <row r="249" spans="1:100"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row>
    <row r="250" spans="1:100"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row>
    <row r="251" spans="1:100"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row>
    <row r="252" spans="1:100"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row>
    <row r="253" spans="1:100"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row>
    <row r="254" spans="1:100"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row>
    <row r="255" spans="1:100"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row>
    <row r="256" spans="1:100"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row>
    <row r="257" spans="1:100"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row>
    <row r="258" spans="1:100"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row>
    <row r="259" spans="1:100"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row>
    <row r="260" spans="1:100"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row>
    <row r="261" spans="1:100"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row>
    <row r="262" spans="1:100"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row>
    <row r="263" spans="1:100"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row>
    <row r="264" spans="1:100"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row>
    <row r="265" spans="1:100"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row>
    <row r="266" spans="1:100"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row>
    <row r="267" spans="1:100"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row>
    <row r="268" spans="1:100"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row>
    <row r="269" spans="1:100"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row>
    <row r="270" spans="1:100"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row>
    <row r="271" spans="1:100"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row>
    <row r="272" spans="1:100"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row>
    <row r="273" spans="1:100"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row>
    <row r="274" spans="1:100"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row>
    <row r="275" spans="1:100"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row>
    <row r="276" spans="1:100"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row>
    <row r="277" spans="1:100"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row>
    <row r="278" spans="1:100"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row>
    <row r="279" spans="1:100"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row>
    <row r="280" spans="1:100"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row>
    <row r="281" spans="1:100"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row>
    <row r="282" spans="1:100"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row>
    <row r="283" spans="1:100"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row>
    <row r="284" spans="1:100"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row>
    <row r="285" spans="1:100"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row>
    <row r="286" spans="1:100"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row>
    <row r="287" spans="1:100"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row>
    <row r="288" spans="1:100"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row>
    <row r="289" spans="1:100"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row>
    <row r="290" spans="1:100"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row>
    <row r="291" spans="1:100"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row>
    <row r="292" spans="1:100"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row>
    <row r="293" spans="1:100"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row>
    <row r="294" spans="1:100"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row>
    <row r="295" spans="1:100"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row>
    <row r="296" spans="1:100"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row>
    <row r="297" spans="1:100"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row>
    <row r="298" spans="1:100"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row>
    <row r="299" spans="1:100"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row>
    <row r="300" spans="1:100"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row>
    <row r="301" spans="1:100"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row>
    <row r="302" spans="1:100"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row>
    <row r="303" spans="1:100"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row>
    <row r="304" spans="1:100"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row>
    <row r="305" spans="1:100"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row>
    <row r="306" spans="1:100"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row>
    <row r="307" spans="1:100"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row>
    <row r="308" spans="1:100"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row>
    <row r="309" spans="1:100"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row>
    <row r="310" spans="1:100"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row>
    <row r="311" spans="1:100"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row>
    <row r="312" spans="1:100"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row>
    <row r="313" spans="1:100"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row>
    <row r="314" spans="1:100"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row>
    <row r="315" spans="1:100"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row>
    <row r="316" spans="1:100"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row>
    <row r="317" spans="1:100"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row>
    <row r="318" spans="1:100"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row>
    <row r="319" spans="1:100"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row>
    <row r="320" spans="1:100"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row>
    <row r="321" spans="1:100"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row>
    <row r="322" spans="1:100"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row>
    <row r="323" spans="1:100"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row>
    <row r="324" spans="1:100"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row>
    <row r="325" spans="1:100"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row>
    <row r="326" spans="1:100"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row>
    <row r="327" spans="1:100"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row>
    <row r="328" spans="1:100"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row>
    <row r="329" spans="1:100"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row>
    <row r="330" spans="1:100"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row>
    <row r="331" spans="1:100"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row>
    <row r="332" spans="1:100"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row>
    <row r="333" spans="1:100"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row>
    <row r="334" spans="1:100"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row>
    <row r="335" spans="1:100"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row>
    <row r="336" spans="1:100"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row>
    <row r="337" spans="1:100"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row>
    <row r="338" spans="1:100"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row>
    <row r="339" spans="1:100"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row>
    <row r="340" spans="1:100"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row>
    <row r="341" spans="1:100"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row>
    <row r="342" spans="1:100"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row>
    <row r="343" spans="1:100"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row>
    <row r="344" spans="1:100"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row>
    <row r="345" spans="1:100"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row>
    <row r="346" spans="1:100"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row>
    <row r="347" spans="1:100"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row>
    <row r="348" spans="1:100"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row>
    <row r="349" spans="1:100"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row>
    <row r="350" spans="1:100"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row>
    <row r="351" spans="1:100"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row>
    <row r="352" spans="1:100"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row>
    <row r="353" spans="1:100"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row>
    <row r="354" spans="1:100"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row>
    <row r="355" spans="1:100"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row>
    <row r="356" spans="1:100"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row>
    <row r="357" spans="1:100"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row>
    <row r="358" spans="1:100"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row>
    <row r="359" spans="1:100"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row>
    <row r="360" spans="1:100"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row>
    <row r="361" spans="1:100"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row>
    <row r="362" spans="1:100"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row>
    <row r="363" spans="1:100"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row>
    <row r="364" spans="1:100"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row>
    <row r="365" spans="1:100"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row>
    <row r="366" spans="1:100"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row>
    <row r="367" spans="1:100"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row>
    <row r="368" spans="1:100"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row>
    <row r="369" spans="1:100"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row>
    <row r="370" spans="1:100"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row>
    <row r="371" spans="1:100"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row>
    <row r="372" spans="1:100"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row>
    <row r="373" spans="1:100"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row>
    <row r="374" spans="1:100"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row>
    <row r="375" spans="1:100"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row>
    <row r="376" spans="1:100"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row>
    <row r="377" spans="1:100"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row>
    <row r="378" spans="1:100"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row>
    <row r="379" spans="1:100"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row>
    <row r="380" spans="1:100"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row>
    <row r="381" spans="1:100"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row>
    <row r="382" spans="1:100"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row>
    <row r="383" spans="1:100"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row>
    <row r="384" spans="1:100"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row>
    <row r="385" spans="1:100"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row>
    <row r="386" spans="1:100"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row>
    <row r="387" spans="1:100"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row>
    <row r="388" spans="1:100"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row>
    <row r="389" spans="1:100"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row>
    <row r="390" spans="1:100"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row>
    <row r="391" spans="1:100"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row>
    <row r="392" spans="1:100"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row>
    <row r="393" spans="1:100"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row>
    <row r="394" spans="1:100"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row>
    <row r="395" spans="1:100"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row>
    <row r="396" spans="1:100"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row>
    <row r="397" spans="1:100"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row>
    <row r="398" spans="1:100"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row>
    <row r="399" spans="1:100"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row>
    <row r="400" spans="1:100"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election activeCell="J9" sqref="J9"/>
    </sheetView>
  </sheetViews>
  <sheetFormatPr defaultRowHeight="15" x14ac:dyDescent="0.25"/>
  <cols>
    <col min="1" max="1" width="11.42578125" bestFit="1" customWidth="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V400"/>
  <sheetViews>
    <sheetView workbookViewId="0">
      <pane xSplit="1" ySplit="1" topLeftCell="B2" activePane="bottomRight" state="frozen"/>
      <selection activeCell="B17" sqref="B17"/>
      <selection pane="topRight" activeCell="B17" sqref="B17"/>
      <selection pane="bottomLeft" activeCell="B17" sqref="B17"/>
      <selection pane="bottomRight" activeCell="G7" sqref="G7"/>
    </sheetView>
  </sheetViews>
  <sheetFormatPr defaultColWidth="11" defaultRowHeight="15" x14ac:dyDescent="0.25"/>
  <cols>
    <col min="1" max="1" width="11.42578125" style="4" bestFit="1" customWidth="1"/>
    <col min="2" max="2" width="3.7109375" style="15" bestFit="1" customWidth="1"/>
    <col min="3" max="5" width="3.7109375" style="13" bestFit="1" customWidth="1"/>
    <col min="6" max="8" width="3.7109375" style="11" bestFit="1" customWidth="1"/>
    <col min="9" max="10" width="3.7109375" style="12" bestFit="1" customWidth="1"/>
    <col min="11" max="13" width="3.7109375" style="15" bestFit="1" customWidth="1"/>
    <col min="14" max="16" width="3.7109375" style="14" bestFit="1" customWidth="1"/>
    <col min="17" max="17" width="4" style="15" bestFit="1" customWidth="1"/>
    <col min="19" max="19" width="8.5703125" bestFit="1" customWidth="1"/>
  </cols>
  <sheetData>
    <row r="1" spans="1:100" x14ac:dyDescent="0.25">
      <c r="A1" s="21"/>
      <c r="B1" s="26"/>
      <c r="C1" s="31"/>
      <c r="D1" s="31"/>
      <c r="E1" s="31"/>
      <c r="F1" s="32"/>
      <c r="G1" s="32"/>
      <c r="H1" s="32"/>
      <c r="I1" s="29"/>
      <c r="J1" s="29"/>
      <c r="K1" s="26"/>
      <c r="L1" s="26"/>
      <c r="M1" s="26"/>
      <c r="N1" s="30"/>
      <c r="O1" s="30"/>
      <c r="P1" s="30"/>
      <c r="Q1" s="26"/>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row>
    <row r="2" spans="1:100" x14ac:dyDescent="0.25">
      <c r="A2" s="21"/>
      <c r="B2" s="16"/>
      <c r="C2" s="23"/>
      <c r="D2" s="23"/>
      <c r="E2" s="23"/>
      <c r="F2" s="24"/>
      <c r="G2" s="24"/>
      <c r="H2" s="24"/>
      <c r="I2" s="19"/>
      <c r="J2" s="19"/>
      <c r="K2" s="16"/>
      <c r="L2" s="16"/>
      <c r="M2" s="16"/>
      <c r="N2" s="20"/>
      <c r="O2" s="20"/>
      <c r="P2" s="20"/>
      <c r="Q2" s="16"/>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row>
    <row r="3" spans="1:100" x14ac:dyDescent="0.25">
      <c r="A3" s="21"/>
      <c r="B3" s="16"/>
      <c r="C3" s="23"/>
      <c r="D3" s="23"/>
      <c r="E3" s="23"/>
      <c r="F3" s="24"/>
      <c r="G3" s="24"/>
      <c r="H3" s="24"/>
      <c r="I3" s="19"/>
      <c r="J3" s="19"/>
      <c r="K3" s="16"/>
      <c r="L3" s="16"/>
      <c r="M3" s="16"/>
      <c r="N3" s="20"/>
      <c r="O3" s="20"/>
      <c r="P3" s="20"/>
      <c r="Q3" s="16"/>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row>
    <row r="4" spans="1:100" x14ac:dyDescent="0.25">
      <c r="A4" s="21"/>
      <c r="B4" s="16"/>
      <c r="C4" s="23"/>
      <c r="D4" s="23"/>
      <c r="E4" s="23"/>
      <c r="F4" s="24"/>
      <c r="G4" s="24"/>
      <c r="H4" s="24"/>
      <c r="I4" s="19"/>
      <c r="J4" s="19"/>
      <c r="K4" s="16"/>
      <c r="L4" s="16"/>
      <c r="M4" s="16"/>
      <c r="N4" s="20"/>
      <c r="O4" s="20"/>
      <c r="P4" s="20"/>
      <c r="Q4" s="16"/>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row>
    <row r="5" spans="1:100" x14ac:dyDescent="0.25">
      <c r="A5" s="21"/>
      <c r="B5" s="16"/>
      <c r="C5" s="23"/>
      <c r="D5" s="23"/>
      <c r="E5" s="23"/>
      <c r="F5" s="24"/>
      <c r="G5" s="24"/>
      <c r="H5" s="24"/>
      <c r="I5" s="19"/>
      <c r="J5" s="19"/>
      <c r="K5" s="16"/>
      <c r="L5" s="16"/>
      <c r="M5" s="16"/>
      <c r="N5" s="20"/>
      <c r="O5" s="20"/>
      <c r="P5" s="20"/>
      <c r="Q5" s="16"/>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row>
    <row r="6" spans="1:100" x14ac:dyDescent="0.25">
      <c r="A6" s="21"/>
      <c r="B6" s="16"/>
      <c r="C6" s="23"/>
      <c r="D6" s="23"/>
      <c r="E6" s="23"/>
      <c r="F6" s="24"/>
      <c r="G6" s="24"/>
      <c r="H6" s="24"/>
      <c r="I6" s="19"/>
      <c r="J6" s="19"/>
      <c r="K6" s="16"/>
      <c r="L6" s="16"/>
      <c r="M6" s="16"/>
      <c r="N6" s="20"/>
      <c r="O6" s="20"/>
      <c r="P6" s="20"/>
      <c r="Q6" s="16"/>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row>
    <row r="7" spans="1:100" x14ac:dyDescent="0.25">
      <c r="A7" s="21"/>
      <c r="B7" s="16"/>
      <c r="C7" s="23"/>
      <c r="D7" s="23"/>
      <c r="E7" s="23"/>
      <c r="F7" s="24"/>
      <c r="G7" s="24"/>
      <c r="H7" s="24"/>
      <c r="I7" s="19"/>
      <c r="J7" s="19"/>
      <c r="K7" s="16"/>
      <c r="L7" s="16"/>
      <c r="M7" s="16"/>
      <c r="N7" s="20"/>
      <c r="O7" s="20"/>
      <c r="P7" s="20"/>
      <c r="Q7" s="16"/>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row>
    <row r="8" spans="1:100" x14ac:dyDescent="0.25">
      <c r="A8" s="21"/>
      <c r="B8" s="16"/>
      <c r="C8" s="23"/>
      <c r="D8" s="23"/>
      <c r="E8" s="23"/>
      <c r="F8" s="24"/>
      <c r="G8" s="24"/>
      <c r="H8" s="24"/>
      <c r="I8" s="19"/>
      <c r="J8" s="19"/>
      <c r="K8" s="16"/>
      <c r="L8" s="16"/>
      <c r="M8" s="16"/>
      <c r="N8" s="20"/>
      <c r="O8" s="20"/>
      <c r="P8" s="20"/>
      <c r="Q8" s="16"/>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row>
    <row r="9" spans="1:100" x14ac:dyDescent="0.25">
      <c r="A9" s="21"/>
      <c r="B9" s="16"/>
      <c r="C9" s="23"/>
      <c r="D9" s="23"/>
      <c r="E9" s="23"/>
      <c r="F9" s="24"/>
      <c r="G9" s="24"/>
      <c r="H9" s="24"/>
      <c r="I9" s="19"/>
      <c r="J9" s="19"/>
      <c r="K9" s="16"/>
      <c r="L9" s="16"/>
      <c r="M9" s="16"/>
      <c r="N9" s="20"/>
      <c r="O9" s="20"/>
      <c r="P9" s="20"/>
      <c r="Q9" s="16"/>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row>
    <row r="10" spans="1:100" x14ac:dyDescent="0.25">
      <c r="A10" s="21"/>
      <c r="B10" s="16"/>
      <c r="C10" s="23"/>
      <c r="D10" s="23"/>
      <c r="E10" s="23"/>
      <c r="F10" s="24"/>
      <c r="G10" s="24"/>
      <c r="H10" s="24"/>
      <c r="I10" s="19"/>
      <c r="J10" s="19"/>
      <c r="K10" s="16"/>
      <c r="L10" s="16"/>
      <c r="M10" s="16"/>
      <c r="N10" s="20"/>
      <c r="O10" s="20"/>
      <c r="P10" s="20"/>
      <c r="Q10" s="16"/>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row>
    <row r="11" spans="1:100" x14ac:dyDescent="0.25">
      <c r="A11" s="21"/>
      <c r="B11" s="16"/>
      <c r="C11" s="23"/>
      <c r="D11" s="23"/>
      <c r="E11" s="23"/>
      <c r="F11" s="24"/>
      <c r="G11" s="24"/>
      <c r="H11" s="24"/>
      <c r="I11" s="19"/>
      <c r="J11" s="19"/>
      <c r="K11" s="16"/>
      <c r="L11" s="16"/>
      <c r="M11" s="16"/>
      <c r="N11" s="20"/>
      <c r="O11" s="20"/>
      <c r="P11" s="20"/>
      <c r="Q11" s="16"/>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row>
    <row r="12" spans="1:100" x14ac:dyDescent="0.25">
      <c r="A12" s="21"/>
      <c r="B12" s="16"/>
      <c r="C12" s="23"/>
      <c r="D12" s="23"/>
      <c r="E12" s="23"/>
      <c r="F12" s="24"/>
      <c r="G12" s="24"/>
      <c r="H12" s="24"/>
      <c r="I12" s="19"/>
      <c r="J12" s="19"/>
      <c r="K12" s="16"/>
      <c r="L12" s="16"/>
      <c r="M12" s="16"/>
      <c r="N12" s="20"/>
      <c r="O12" s="20"/>
      <c r="P12" s="20"/>
      <c r="Q12" s="16"/>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row>
    <row r="13" spans="1:100" x14ac:dyDescent="0.25">
      <c r="A13" s="21"/>
      <c r="B13" s="16"/>
      <c r="C13" s="23"/>
      <c r="D13" s="23"/>
      <c r="E13" s="23"/>
      <c r="F13" s="24"/>
      <c r="G13" s="24"/>
      <c r="H13" s="24"/>
      <c r="I13" s="19"/>
      <c r="J13" s="19"/>
      <c r="K13" s="16"/>
      <c r="L13" s="16"/>
      <c r="M13" s="16"/>
      <c r="N13" s="20"/>
      <c r="O13" s="20"/>
      <c r="P13" s="20"/>
      <c r="Q13" s="16"/>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row>
    <row r="14" spans="1:100" x14ac:dyDescent="0.25">
      <c r="A14" s="21"/>
      <c r="B14" s="16"/>
      <c r="C14" s="23"/>
      <c r="D14" s="23"/>
      <c r="E14" s="23"/>
      <c r="F14" s="24"/>
      <c r="G14" s="24"/>
      <c r="H14" s="24"/>
      <c r="I14" s="19"/>
      <c r="J14" s="19"/>
      <c r="K14" s="16"/>
      <c r="L14" s="16"/>
      <c r="M14" s="16"/>
      <c r="N14" s="20"/>
      <c r="O14" s="20"/>
      <c r="P14" s="20"/>
      <c r="Q14" s="16"/>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row>
    <row r="15" spans="1:100" x14ac:dyDescent="0.25">
      <c r="A15" s="21"/>
      <c r="B15" s="16"/>
      <c r="C15" s="23"/>
      <c r="D15" s="23"/>
      <c r="E15" s="23"/>
      <c r="F15" s="24"/>
      <c r="G15" s="24"/>
      <c r="H15" s="24"/>
      <c r="I15" s="19"/>
      <c r="J15" s="19"/>
      <c r="K15" s="16"/>
      <c r="L15" s="16"/>
      <c r="M15" s="16"/>
      <c r="N15" s="20"/>
      <c r="O15" s="20"/>
      <c r="P15" s="20"/>
      <c r="Q15" s="16"/>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row>
    <row r="16" spans="1:100" x14ac:dyDescent="0.25">
      <c r="A16" s="21"/>
      <c r="B16" s="16"/>
      <c r="C16" s="23"/>
      <c r="D16" s="23"/>
      <c r="E16" s="23"/>
      <c r="F16" s="24"/>
      <c r="G16" s="24"/>
      <c r="H16" s="24"/>
      <c r="I16" s="19"/>
      <c r="J16" s="19"/>
      <c r="K16" s="16"/>
      <c r="L16" s="16"/>
      <c r="M16" s="16"/>
      <c r="N16" s="20"/>
      <c r="O16" s="20"/>
      <c r="P16" s="20"/>
      <c r="Q16" s="16"/>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row>
    <row r="17" spans="1:100" x14ac:dyDescent="0.25">
      <c r="A17" s="21"/>
      <c r="B17" s="16"/>
      <c r="C17" s="23"/>
      <c r="D17" s="23"/>
      <c r="E17" s="23"/>
      <c r="F17" s="24"/>
      <c r="G17" s="24"/>
      <c r="H17" s="24"/>
      <c r="I17" s="19"/>
      <c r="J17" s="19"/>
      <c r="K17" s="16"/>
      <c r="L17" s="16"/>
      <c r="M17" s="16"/>
      <c r="N17" s="20"/>
      <c r="O17" s="20"/>
      <c r="P17" s="20"/>
      <c r="Q17" s="16"/>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row>
    <row r="18" spans="1:100" x14ac:dyDescent="0.25">
      <c r="A18" s="21"/>
      <c r="B18" s="16"/>
      <c r="C18" s="23"/>
      <c r="D18" s="23"/>
      <c r="E18" s="23"/>
      <c r="F18" s="24"/>
      <c r="G18" s="24"/>
      <c r="H18" s="24"/>
      <c r="I18" s="19"/>
      <c r="J18" s="19"/>
      <c r="K18" s="16"/>
      <c r="L18" s="16"/>
      <c r="M18" s="16"/>
      <c r="N18" s="20"/>
      <c r="O18" s="20"/>
      <c r="P18" s="20"/>
      <c r="Q18" s="16"/>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row>
    <row r="19" spans="1:100" x14ac:dyDescent="0.25">
      <c r="A19" s="21"/>
      <c r="B19" s="16"/>
      <c r="C19" s="23"/>
      <c r="D19" s="23"/>
      <c r="E19" s="23"/>
      <c r="F19" s="24"/>
      <c r="G19" s="24"/>
      <c r="H19" s="24"/>
      <c r="I19" s="19"/>
      <c r="J19" s="19"/>
      <c r="K19" s="16"/>
      <c r="L19" s="16"/>
      <c r="M19" s="16"/>
      <c r="N19" s="20"/>
      <c r="O19" s="20"/>
      <c r="P19" s="20"/>
      <c r="Q19" s="16"/>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row>
    <row r="20" spans="1:100" x14ac:dyDescent="0.25">
      <c r="A20" s="21"/>
      <c r="B20" s="16"/>
      <c r="C20" s="23"/>
      <c r="D20" s="23"/>
      <c r="E20" s="23"/>
      <c r="F20" s="24"/>
      <c r="G20" s="24"/>
      <c r="H20" s="24"/>
      <c r="I20" s="19"/>
      <c r="J20" s="19"/>
      <c r="K20" s="16"/>
      <c r="L20" s="16"/>
      <c r="M20" s="16"/>
      <c r="N20" s="20"/>
      <c r="O20" s="20"/>
      <c r="P20" s="20"/>
      <c r="Q20" s="16"/>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row>
    <row r="21" spans="1:100" x14ac:dyDescent="0.25">
      <c r="A21" s="21"/>
      <c r="B21" s="16"/>
      <c r="C21" s="23"/>
      <c r="D21" s="23"/>
      <c r="E21" s="23"/>
      <c r="F21" s="24"/>
      <c r="G21" s="24"/>
      <c r="H21" s="24"/>
      <c r="I21" s="19"/>
      <c r="J21" s="19"/>
      <c r="K21" s="16"/>
      <c r="L21" s="16"/>
      <c r="M21" s="16"/>
      <c r="N21" s="20"/>
      <c r="O21" s="20"/>
      <c r="P21" s="20"/>
      <c r="Q21" s="16"/>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row>
    <row r="22" spans="1:100" x14ac:dyDescent="0.25">
      <c r="A22" s="21"/>
      <c r="B22" s="16"/>
      <c r="C22" s="23"/>
      <c r="D22" s="23"/>
      <c r="E22" s="23"/>
      <c r="F22" s="24"/>
      <c r="G22" s="24"/>
      <c r="H22" s="24"/>
      <c r="I22" s="19"/>
      <c r="J22" s="19"/>
      <c r="K22" s="16"/>
      <c r="L22" s="16"/>
      <c r="M22" s="16"/>
      <c r="N22" s="20"/>
      <c r="O22" s="20"/>
      <c r="P22" s="20"/>
      <c r="Q22" s="16"/>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row>
    <row r="23" spans="1:100" x14ac:dyDescent="0.25">
      <c r="A23" s="21"/>
      <c r="B23" s="16"/>
      <c r="C23" s="23"/>
      <c r="D23" s="23"/>
      <c r="E23" s="23"/>
      <c r="F23" s="24"/>
      <c r="G23" s="24"/>
      <c r="H23" s="24"/>
      <c r="I23" s="19"/>
      <c r="J23" s="19"/>
      <c r="K23" s="16"/>
      <c r="L23" s="16"/>
      <c r="M23" s="16"/>
      <c r="N23" s="20"/>
      <c r="O23" s="20"/>
      <c r="P23" s="20"/>
      <c r="Q23" s="16"/>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row>
    <row r="24" spans="1:100" x14ac:dyDescent="0.25">
      <c r="A24" s="21"/>
      <c r="B24" s="16"/>
      <c r="C24" s="23"/>
      <c r="D24" s="23"/>
      <c r="E24" s="23"/>
      <c r="F24" s="24"/>
      <c r="G24" s="24"/>
      <c r="H24" s="24"/>
      <c r="I24" s="19"/>
      <c r="J24" s="19"/>
      <c r="K24" s="16"/>
      <c r="L24" s="16"/>
      <c r="M24" s="16"/>
      <c r="N24" s="20"/>
      <c r="O24" s="20"/>
      <c r="P24" s="20"/>
      <c r="Q24" s="16"/>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row>
    <row r="25" spans="1:100" x14ac:dyDescent="0.25">
      <c r="A25" s="21"/>
      <c r="B25" s="16"/>
      <c r="C25" s="23"/>
      <c r="D25" s="23"/>
      <c r="E25" s="23"/>
      <c r="F25" s="24"/>
      <c r="G25" s="24"/>
      <c r="H25" s="24"/>
      <c r="I25" s="19"/>
      <c r="J25" s="19"/>
      <c r="K25" s="16"/>
      <c r="L25" s="16"/>
      <c r="M25" s="16"/>
      <c r="N25" s="20"/>
      <c r="O25" s="20"/>
      <c r="P25" s="20"/>
      <c r="Q25" s="16"/>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row>
    <row r="26" spans="1:100" x14ac:dyDescent="0.25">
      <c r="A26" s="21"/>
      <c r="B26" s="16"/>
      <c r="C26" s="23"/>
      <c r="D26" s="23"/>
      <c r="E26" s="23"/>
      <c r="F26" s="24"/>
      <c r="G26" s="24"/>
      <c r="H26" s="24"/>
      <c r="I26" s="19"/>
      <c r="J26" s="19"/>
      <c r="K26" s="16"/>
      <c r="L26" s="16"/>
      <c r="M26" s="16"/>
      <c r="N26" s="20"/>
      <c r="O26" s="20"/>
      <c r="P26" s="20"/>
      <c r="Q26" s="16"/>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row>
    <row r="27" spans="1:100" x14ac:dyDescent="0.25">
      <c r="A27" s="21"/>
      <c r="B27" s="16"/>
      <c r="C27" s="23"/>
      <c r="D27" s="23"/>
      <c r="E27" s="23"/>
      <c r="F27" s="24"/>
      <c r="G27" s="24"/>
      <c r="H27" s="24"/>
      <c r="I27" s="19"/>
      <c r="J27" s="19"/>
      <c r="K27" s="16"/>
      <c r="L27" s="16"/>
      <c r="M27" s="16"/>
      <c r="N27" s="20"/>
      <c r="O27" s="20"/>
      <c r="P27" s="20"/>
      <c r="Q27" s="16"/>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row>
    <row r="28" spans="1:100" x14ac:dyDescent="0.25">
      <c r="A28" s="21"/>
      <c r="B28" s="16"/>
      <c r="C28" s="23"/>
      <c r="D28" s="23"/>
      <c r="E28" s="23"/>
      <c r="F28" s="24"/>
      <c r="G28" s="24"/>
      <c r="H28" s="24"/>
      <c r="I28" s="19"/>
      <c r="J28" s="19"/>
      <c r="K28" s="16"/>
      <c r="L28" s="16"/>
      <c r="M28" s="16"/>
      <c r="N28" s="20"/>
      <c r="O28" s="20"/>
      <c r="P28" s="20"/>
      <c r="Q28" s="16"/>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row>
    <row r="29" spans="1:100" x14ac:dyDescent="0.25">
      <c r="A29" s="21"/>
      <c r="B29" s="16"/>
      <c r="C29" s="23"/>
      <c r="D29" s="23"/>
      <c r="E29" s="23"/>
      <c r="F29" s="24"/>
      <c r="G29" s="24"/>
      <c r="H29" s="24"/>
      <c r="I29" s="19"/>
      <c r="J29" s="19"/>
      <c r="K29" s="16"/>
      <c r="L29" s="16"/>
      <c r="M29" s="16"/>
      <c r="N29" s="20"/>
      <c r="O29" s="20"/>
      <c r="P29" s="20"/>
      <c r="Q29" s="16"/>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row>
    <row r="30" spans="1:100" x14ac:dyDescent="0.25">
      <c r="A30" s="21"/>
      <c r="B30" s="16"/>
      <c r="C30" s="23"/>
      <c r="D30" s="23"/>
      <c r="E30" s="23"/>
      <c r="F30" s="24"/>
      <c r="G30" s="24"/>
      <c r="H30" s="24"/>
      <c r="I30" s="19"/>
      <c r="J30" s="19"/>
      <c r="K30" s="16"/>
      <c r="L30" s="16"/>
      <c r="M30" s="16"/>
      <c r="N30" s="20"/>
      <c r="O30" s="20"/>
      <c r="P30" s="20"/>
      <c r="Q30" s="16"/>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row>
    <row r="31" spans="1:100" x14ac:dyDescent="0.25">
      <c r="A31" s="21"/>
      <c r="B31" s="16"/>
      <c r="C31" s="23"/>
      <c r="D31" s="23"/>
      <c r="E31" s="23"/>
      <c r="F31" s="24"/>
      <c r="G31" s="24"/>
      <c r="H31" s="24"/>
      <c r="I31" s="19"/>
      <c r="J31" s="19"/>
      <c r="K31" s="16"/>
      <c r="L31" s="16"/>
      <c r="M31" s="16"/>
      <c r="N31" s="20"/>
      <c r="O31" s="20"/>
      <c r="P31" s="20"/>
      <c r="Q31" s="16"/>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row>
    <row r="32" spans="1:100" x14ac:dyDescent="0.25">
      <c r="A32" s="21"/>
      <c r="B32" s="16"/>
      <c r="C32" s="23"/>
      <c r="D32" s="23"/>
      <c r="E32" s="23"/>
      <c r="F32" s="24"/>
      <c r="G32" s="24"/>
      <c r="H32" s="24"/>
      <c r="I32" s="19"/>
      <c r="J32" s="19"/>
      <c r="K32" s="16"/>
      <c r="L32" s="16"/>
      <c r="M32" s="16"/>
      <c r="N32" s="20"/>
      <c r="O32" s="20"/>
      <c r="P32" s="20"/>
      <c r="Q32" s="16"/>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row>
    <row r="33" spans="1:100" x14ac:dyDescent="0.25">
      <c r="A33" s="21"/>
      <c r="B33" s="16"/>
      <c r="C33" s="23"/>
      <c r="D33" s="23"/>
      <c r="E33" s="23"/>
      <c r="F33" s="24"/>
      <c r="G33" s="24"/>
      <c r="H33" s="24"/>
      <c r="I33" s="19"/>
      <c r="J33" s="19"/>
      <c r="K33" s="16"/>
      <c r="L33" s="16"/>
      <c r="M33" s="16"/>
      <c r="N33" s="20"/>
      <c r="O33" s="20"/>
      <c r="P33" s="20"/>
      <c r="Q33" s="16"/>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row>
    <row r="34" spans="1:100" x14ac:dyDescent="0.25">
      <c r="A34" s="21"/>
      <c r="B34" s="16"/>
      <c r="C34" s="23"/>
      <c r="D34" s="23"/>
      <c r="E34" s="23"/>
      <c r="F34" s="24"/>
      <c r="G34" s="24"/>
      <c r="H34" s="24"/>
      <c r="I34" s="19"/>
      <c r="J34" s="19"/>
      <c r="K34" s="16"/>
      <c r="L34" s="16"/>
      <c r="M34" s="16"/>
      <c r="N34" s="20"/>
      <c r="O34" s="20"/>
      <c r="P34" s="20"/>
      <c r="Q34" s="16"/>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row>
    <row r="35" spans="1:100" x14ac:dyDescent="0.25">
      <c r="A35" s="21"/>
      <c r="B35" s="16"/>
      <c r="C35" s="23"/>
      <c r="D35" s="23"/>
      <c r="E35" s="23"/>
      <c r="F35" s="24"/>
      <c r="G35" s="24"/>
      <c r="H35" s="24"/>
      <c r="I35" s="19"/>
      <c r="J35" s="19"/>
      <c r="K35" s="16"/>
      <c r="L35" s="16"/>
      <c r="M35" s="16"/>
      <c r="N35" s="20"/>
      <c r="O35" s="20"/>
      <c r="P35" s="20"/>
      <c r="Q35" s="16"/>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row>
    <row r="36" spans="1:100" x14ac:dyDescent="0.25">
      <c r="A36" s="21"/>
      <c r="B36" s="16"/>
      <c r="C36" s="23"/>
      <c r="D36" s="23"/>
      <c r="E36" s="23"/>
      <c r="F36" s="24"/>
      <c r="G36" s="24"/>
      <c r="H36" s="24"/>
      <c r="I36" s="19"/>
      <c r="J36" s="19"/>
      <c r="K36" s="16"/>
      <c r="L36" s="16"/>
      <c r="M36" s="16"/>
      <c r="N36" s="20"/>
      <c r="O36" s="20"/>
      <c r="P36" s="20"/>
      <c r="Q36" s="16"/>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row>
    <row r="37" spans="1:100" x14ac:dyDescent="0.25">
      <c r="A37" s="21"/>
      <c r="B37" s="16"/>
      <c r="C37" s="23"/>
      <c r="D37" s="23"/>
      <c r="E37" s="23"/>
      <c r="F37" s="24"/>
      <c r="G37" s="24"/>
      <c r="H37" s="24"/>
      <c r="I37" s="19"/>
      <c r="J37" s="19"/>
      <c r="K37" s="16"/>
      <c r="L37" s="16"/>
      <c r="M37" s="16"/>
      <c r="N37" s="20"/>
      <c r="O37" s="20"/>
      <c r="P37" s="20"/>
      <c r="Q37" s="16"/>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row>
    <row r="38" spans="1:100" x14ac:dyDescent="0.25">
      <c r="A38" s="21"/>
      <c r="B38" s="16"/>
      <c r="C38" s="23"/>
      <c r="D38" s="23"/>
      <c r="E38" s="23"/>
      <c r="F38" s="24"/>
      <c r="G38" s="24"/>
      <c r="H38" s="24"/>
      <c r="I38" s="19"/>
      <c r="J38" s="19"/>
      <c r="K38" s="16"/>
      <c r="L38" s="16"/>
      <c r="M38" s="16"/>
      <c r="N38" s="20"/>
      <c r="O38" s="20"/>
      <c r="P38" s="20"/>
      <c r="Q38" s="16"/>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row>
    <row r="39" spans="1:100" x14ac:dyDescent="0.25">
      <c r="A39" s="21"/>
      <c r="B39" s="16"/>
      <c r="C39" s="23"/>
      <c r="D39" s="23"/>
      <c r="E39" s="23"/>
      <c r="F39" s="24"/>
      <c r="G39" s="24"/>
      <c r="H39" s="24"/>
      <c r="I39" s="19"/>
      <c r="J39" s="19"/>
      <c r="K39" s="16"/>
      <c r="L39" s="16"/>
      <c r="M39" s="16"/>
      <c r="N39" s="20"/>
      <c r="O39" s="20"/>
      <c r="P39" s="20"/>
      <c r="Q39" s="16"/>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row>
    <row r="40" spans="1:100" x14ac:dyDescent="0.25">
      <c r="A40" s="21"/>
      <c r="B40" s="16"/>
      <c r="C40" s="23"/>
      <c r="D40" s="23"/>
      <c r="E40" s="23"/>
      <c r="F40" s="24"/>
      <c r="G40" s="24"/>
      <c r="H40" s="24"/>
      <c r="I40" s="19"/>
      <c r="J40" s="19"/>
      <c r="K40" s="16"/>
      <c r="L40" s="16"/>
      <c r="M40" s="16"/>
      <c r="N40" s="20"/>
      <c r="O40" s="20"/>
      <c r="P40" s="20"/>
      <c r="Q40" s="16"/>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row>
    <row r="41" spans="1:100" x14ac:dyDescent="0.25">
      <c r="A41" s="21"/>
      <c r="B41" s="16"/>
      <c r="C41" s="23"/>
      <c r="D41" s="23"/>
      <c r="E41" s="23"/>
      <c r="F41" s="24"/>
      <c r="G41" s="24"/>
      <c r="H41" s="24"/>
      <c r="I41" s="19"/>
      <c r="J41" s="19"/>
      <c r="K41" s="16"/>
      <c r="L41" s="16"/>
      <c r="M41" s="16"/>
      <c r="N41" s="20"/>
      <c r="O41" s="20"/>
      <c r="P41" s="20"/>
      <c r="Q41" s="16"/>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row>
    <row r="42" spans="1:100" x14ac:dyDescent="0.25">
      <c r="A42" s="21"/>
      <c r="B42" s="16"/>
      <c r="C42" s="23"/>
      <c r="D42" s="23"/>
      <c r="E42" s="23"/>
      <c r="F42" s="24"/>
      <c r="G42" s="24"/>
      <c r="H42" s="24"/>
      <c r="I42" s="19"/>
      <c r="J42" s="19"/>
      <c r="K42" s="16"/>
      <c r="L42" s="16"/>
      <c r="M42" s="16"/>
      <c r="N42" s="20"/>
      <c r="O42" s="20"/>
      <c r="P42" s="20"/>
      <c r="Q42" s="16"/>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row>
    <row r="43" spans="1:100" x14ac:dyDescent="0.25">
      <c r="A43" s="21"/>
      <c r="B43" s="16"/>
      <c r="C43" s="23"/>
      <c r="D43" s="23"/>
      <c r="E43" s="23"/>
      <c r="F43" s="24"/>
      <c r="G43" s="24"/>
      <c r="H43" s="24"/>
      <c r="I43" s="19"/>
      <c r="J43" s="19"/>
      <c r="K43" s="16"/>
      <c r="L43" s="16"/>
      <c r="M43" s="16"/>
      <c r="N43" s="20"/>
      <c r="O43" s="20"/>
      <c r="P43" s="20"/>
      <c r="Q43" s="16"/>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row>
    <row r="44" spans="1:100" x14ac:dyDescent="0.25">
      <c r="A44" s="21"/>
      <c r="B44" s="16"/>
      <c r="C44" s="23"/>
      <c r="D44" s="23"/>
      <c r="E44" s="23"/>
      <c r="F44" s="24"/>
      <c r="G44" s="24"/>
      <c r="H44" s="24"/>
      <c r="I44" s="19"/>
      <c r="J44" s="19"/>
      <c r="K44" s="16"/>
      <c r="L44" s="16"/>
      <c r="M44" s="16"/>
      <c r="N44" s="20"/>
      <c r="O44" s="20"/>
      <c r="P44" s="20"/>
      <c r="Q44" s="16"/>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row>
    <row r="45" spans="1:100" x14ac:dyDescent="0.25">
      <c r="A45" s="21"/>
      <c r="B45" s="16"/>
      <c r="C45" s="23"/>
      <c r="D45" s="23"/>
      <c r="E45" s="23"/>
      <c r="F45" s="24"/>
      <c r="G45" s="24"/>
      <c r="H45" s="24"/>
      <c r="I45" s="19"/>
      <c r="J45" s="19"/>
      <c r="K45" s="16"/>
      <c r="L45" s="16"/>
      <c r="M45" s="16"/>
      <c r="N45" s="20"/>
      <c r="O45" s="20"/>
      <c r="P45" s="20"/>
      <c r="Q45" s="16"/>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row>
    <row r="46" spans="1:100" x14ac:dyDescent="0.25">
      <c r="A46" s="21"/>
      <c r="B46" s="16"/>
      <c r="C46" s="23"/>
      <c r="D46" s="23"/>
      <c r="E46" s="23"/>
      <c r="F46" s="24"/>
      <c r="G46" s="24"/>
      <c r="H46" s="24"/>
      <c r="I46" s="19"/>
      <c r="J46" s="19"/>
      <c r="K46" s="16"/>
      <c r="L46" s="16"/>
      <c r="M46" s="16"/>
      <c r="N46" s="20"/>
      <c r="O46" s="20"/>
      <c r="P46" s="20"/>
      <c r="Q46" s="16"/>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row>
    <row r="47" spans="1:100" x14ac:dyDescent="0.25">
      <c r="A47" s="21"/>
      <c r="B47" s="16"/>
      <c r="C47" s="23"/>
      <c r="D47" s="23"/>
      <c r="E47" s="23"/>
      <c r="F47" s="24"/>
      <c r="G47" s="24"/>
      <c r="H47" s="24"/>
      <c r="I47" s="19"/>
      <c r="J47" s="19"/>
      <c r="K47" s="16"/>
      <c r="L47" s="16"/>
      <c r="M47" s="16"/>
      <c r="N47" s="20"/>
      <c r="O47" s="20"/>
      <c r="P47" s="20"/>
      <c r="Q47" s="16"/>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row>
    <row r="48" spans="1:100" x14ac:dyDescent="0.25">
      <c r="A48" s="21"/>
      <c r="B48" s="16"/>
      <c r="C48" s="23"/>
      <c r="D48" s="23"/>
      <c r="E48" s="23"/>
      <c r="F48" s="24"/>
      <c r="G48" s="24"/>
      <c r="H48" s="24"/>
      <c r="I48" s="19"/>
      <c r="J48" s="19"/>
      <c r="K48" s="16"/>
      <c r="L48" s="16"/>
      <c r="M48" s="16"/>
      <c r="N48" s="20"/>
      <c r="O48" s="20"/>
      <c r="P48" s="20"/>
      <c r="Q48" s="16"/>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row>
    <row r="49" spans="1:100" x14ac:dyDescent="0.25">
      <c r="A49" s="21"/>
      <c r="B49" s="16"/>
      <c r="C49" s="23"/>
      <c r="D49" s="23"/>
      <c r="E49" s="23"/>
      <c r="F49" s="24"/>
      <c r="G49" s="24"/>
      <c r="H49" s="24"/>
      <c r="I49" s="19"/>
      <c r="J49" s="19"/>
      <c r="K49" s="16"/>
      <c r="L49" s="16"/>
      <c r="M49" s="16"/>
      <c r="N49" s="20"/>
      <c r="O49" s="20"/>
      <c r="P49" s="20"/>
      <c r="Q49" s="16"/>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row>
    <row r="50" spans="1:100" x14ac:dyDescent="0.25">
      <c r="A50" s="21"/>
      <c r="B50" s="16"/>
      <c r="C50" s="23"/>
      <c r="D50" s="23"/>
      <c r="E50" s="23"/>
      <c r="F50" s="24"/>
      <c r="G50" s="24"/>
      <c r="H50" s="24"/>
      <c r="I50" s="19"/>
      <c r="J50" s="19"/>
      <c r="K50" s="16"/>
      <c r="L50" s="16"/>
      <c r="M50" s="16"/>
      <c r="N50" s="20"/>
      <c r="O50" s="20"/>
      <c r="P50" s="20"/>
      <c r="Q50" s="16"/>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row>
    <row r="51" spans="1:100" x14ac:dyDescent="0.25">
      <c r="A51" s="21"/>
      <c r="B51" s="16"/>
      <c r="C51" s="23"/>
      <c r="D51" s="23"/>
      <c r="E51" s="23"/>
      <c r="F51" s="24"/>
      <c r="G51" s="24"/>
      <c r="H51" s="24"/>
      <c r="I51" s="19"/>
      <c r="J51" s="19"/>
      <c r="K51" s="16"/>
      <c r="L51" s="16"/>
      <c r="M51" s="16"/>
      <c r="N51" s="20"/>
      <c r="O51" s="20"/>
      <c r="P51" s="20"/>
      <c r="Q51" s="16"/>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row>
    <row r="52" spans="1:100" x14ac:dyDescent="0.25">
      <c r="A52" s="21"/>
      <c r="B52" s="16"/>
      <c r="C52" s="23"/>
      <c r="D52" s="23"/>
      <c r="E52" s="23"/>
      <c r="F52" s="24"/>
      <c r="G52" s="24"/>
      <c r="H52" s="24"/>
      <c r="I52" s="19"/>
      <c r="J52" s="19"/>
      <c r="K52" s="16"/>
      <c r="L52" s="16"/>
      <c r="M52" s="16"/>
      <c r="N52" s="20"/>
      <c r="O52" s="20"/>
      <c r="P52" s="20"/>
      <c r="Q52" s="16"/>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row>
    <row r="53" spans="1:100" x14ac:dyDescent="0.25">
      <c r="A53" s="21"/>
      <c r="B53" s="16"/>
      <c r="C53" s="23"/>
      <c r="D53" s="23"/>
      <c r="E53" s="23"/>
      <c r="F53" s="24"/>
      <c r="G53" s="24"/>
      <c r="H53" s="24"/>
      <c r="I53" s="19"/>
      <c r="J53" s="19"/>
      <c r="K53" s="16"/>
      <c r="L53" s="16"/>
      <c r="M53" s="16"/>
      <c r="N53" s="20"/>
      <c r="O53" s="20"/>
      <c r="P53" s="20"/>
      <c r="Q53" s="16"/>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row>
    <row r="54" spans="1:100" x14ac:dyDescent="0.25">
      <c r="A54" s="21"/>
      <c r="B54" s="16"/>
      <c r="C54" s="23"/>
      <c r="D54" s="23"/>
      <c r="E54" s="23"/>
      <c r="F54" s="24"/>
      <c r="G54" s="24"/>
      <c r="H54" s="24"/>
      <c r="I54" s="19"/>
      <c r="J54" s="19"/>
      <c r="K54" s="16"/>
      <c r="L54" s="16"/>
      <c r="M54" s="16"/>
      <c r="N54" s="20"/>
      <c r="O54" s="20"/>
      <c r="P54" s="20"/>
      <c r="Q54" s="16"/>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row>
    <row r="55" spans="1:100" x14ac:dyDescent="0.25">
      <c r="A55" s="21"/>
      <c r="B55" s="16"/>
      <c r="C55" s="23"/>
      <c r="D55" s="23"/>
      <c r="E55" s="23"/>
      <c r="F55" s="24"/>
      <c r="G55" s="24"/>
      <c r="H55" s="24"/>
      <c r="I55" s="19"/>
      <c r="J55" s="19"/>
      <c r="K55" s="16"/>
      <c r="L55" s="16"/>
      <c r="M55" s="16"/>
      <c r="N55" s="20"/>
      <c r="O55" s="20"/>
      <c r="P55" s="20"/>
      <c r="Q55" s="16"/>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row>
    <row r="56" spans="1:100" x14ac:dyDescent="0.25">
      <c r="A56" s="21"/>
      <c r="B56" s="16"/>
      <c r="C56" s="23"/>
      <c r="D56" s="23"/>
      <c r="E56" s="23"/>
      <c r="F56" s="24"/>
      <c r="G56" s="24"/>
      <c r="H56" s="24"/>
      <c r="I56" s="19"/>
      <c r="J56" s="19"/>
      <c r="K56" s="16"/>
      <c r="L56" s="16"/>
      <c r="M56" s="16"/>
      <c r="N56" s="20"/>
      <c r="O56" s="20"/>
      <c r="P56" s="20"/>
      <c r="Q56" s="16"/>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row>
    <row r="57" spans="1:100" x14ac:dyDescent="0.25">
      <c r="A57" s="21"/>
      <c r="B57" s="16"/>
      <c r="C57" s="23"/>
      <c r="D57" s="23"/>
      <c r="E57" s="23"/>
      <c r="F57" s="24"/>
      <c r="G57" s="24"/>
      <c r="H57" s="24"/>
      <c r="I57" s="19"/>
      <c r="J57" s="19"/>
      <c r="K57" s="16"/>
      <c r="L57" s="16"/>
      <c r="M57" s="16"/>
      <c r="N57" s="20"/>
      <c r="O57" s="20"/>
      <c r="P57" s="20"/>
      <c r="Q57" s="16"/>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row>
    <row r="58" spans="1:100" x14ac:dyDescent="0.25">
      <c r="A58" s="21"/>
      <c r="B58" s="16"/>
      <c r="C58" s="23"/>
      <c r="D58" s="23"/>
      <c r="E58" s="23"/>
      <c r="F58" s="24"/>
      <c r="G58" s="24"/>
      <c r="H58" s="24"/>
      <c r="I58" s="19"/>
      <c r="J58" s="19"/>
      <c r="K58" s="16"/>
      <c r="L58" s="16"/>
      <c r="M58" s="16"/>
      <c r="N58" s="20"/>
      <c r="O58" s="20"/>
      <c r="P58" s="20"/>
      <c r="Q58" s="16"/>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row>
    <row r="59" spans="1:100" x14ac:dyDescent="0.25">
      <c r="A59" s="21"/>
      <c r="B59" s="16"/>
      <c r="C59" s="23"/>
      <c r="D59" s="23"/>
      <c r="E59" s="23"/>
      <c r="F59" s="24"/>
      <c r="G59" s="24"/>
      <c r="H59" s="24"/>
      <c r="I59" s="19"/>
      <c r="J59" s="19"/>
      <c r="K59" s="16"/>
      <c r="L59" s="16"/>
      <c r="M59" s="16"/>
      <c r="N59" s="20"/>
      <c r="O59" s="20"/>
      <c r="P59" s="20"/>
      <c r="Q59" s="16"/>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row>
    <row r="60" spans="1:100" x14ac:dyDescent="0.25">
      <c r="A60" s="21"/>
      <c r="B60" s="16"/>
      <c r="C60" s="23"/>
      <c r="D60" s="23"/>
      <c r="E60" s="23"/>
      <c r="F60" s="24"/>
      <c r="G60" s="24"/>
      <c r="H60" s="24"/>
      <c r="I60" s="19"/>
      <c r="J60" s="19"/>
      <c r="K60" s="16"/>
      <c r="L60" s="16"/>
      <c r="M60" s="16"/>
      <c r="N60" s="20"/>
      <c r="O60" s="20"/>
      <c r="P60" s="20"/>
      <c r="Q60" s="16"/>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row>
    <row r="61" spans="1:100" x14ac:dyDescent="0.25">
      <c r="A61" s="21"/>
      <c r="B61" s="16"/>
      <c r="C61" s="23"/>
      <c r="D61" s="23"/>
      <c r="E61" s="23"/>
      <c r="F61" s="24"/>
      <c r="G61" s="24"/>
      <c r="H61" s="24"/>
      <c r="I61" s="19"/>
      <c r="J61" s="19"/>
      <c r="K61" s="16"/>
      <c r="L61" s="16"/>
      <c r="M61" s="16"/>
      <c r="N61" s="20"/>
      <c r="O61" s="20"/>
      <c r="P61" s="20"/>
      <c r="Q61" s="16"/>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row>
    <row r="62" spans="1:100" x14ac:dyDescent="0.25">
      <c r="A62" s="21"/>
      <c r="B62" s="16"/>
      <c r="C62" s="23"/>
      <c r="D62" s="23"/>
      <c r="E62" s="23"/>
      <c r="F62" s="24"/>
      <c r="G62" s="24"/>
      <c r="H62" s="24"/>
      <c r="I62" s="19"/>
      <c r="J62" s="19"/>
      <c r="K62" s="16"/>
      <c r="L62" s="16"/>
      <c r="M62" s="16"/>
      <c r="N62" s="20"/>
      <c r="O62" s="20"/>
      <c r="P62" s="20"/>
      <c r="Q62" s="16"/>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row>
    <row r="63" spans="1:100" x14ac:dyDescent="0.25">
      <c r="A63" s="21"/>
      <c r="B63" s="16"/>
      <c r="C63" s="23"/>
      <c r="D63" s="23"/>
      <c r="E63" s="23"/>
      <c r="F63" s="24"/>
      <c r="G63" s="24"/>
      <c r="H63" s="24"/>
      <c r="I63" s="19"/>
      <c r="J63" s="19"/>
      <c r="K63" s="16"/>
      <c r="L63" s="16"/>
      <c r="M63" s="16"/>
      <c r="N63" s="20"/>
      <c r="O63" s="20"/>
      <c r="P63" s="20"/>
      <c r="Q63" s="16"/>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row>
    <row r="64" spans="1:100" x14ac:dyDescent="0.25">
      <c r="A64" s="21"/>
      <c r="B64" s="16"/>
      <c r="C64" s="23"/>
      <c r="D64" s="23"/>
      <c r="E64" s="23"/>
      <c r="F64" s="24"/>
      <c r="G64" s="24"/>
      <c r="H64" s="24"/>
      <c r="I64" s="19"/>
      <c r="J64" s="19"/>
      <c r="K64" s="16"/>
      <c r="L64" s="16"/>
      <c r="M64" s="16"/>
      <c r="N64" s="20"/>
      <c r="O64" s="20"/>
      <c r="P64" s="20"/>
      <c r="Q64" s="16"/>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row>
    <row r="65" spans="1:100" x14ac:dyDescent="0.25">
      <c r="A65" s="21"/>
      <c r="B65" s="16"/>
      <c r="C65" s="23"/>
      <c r="D65" s="23"/>
      <c r="E65" s="23"/>
      <c r="F65" s="24"/>
      <c r="G65" s="24"/>
      <c r="H65" s="24"/>
      <c r="I65" s="19"/>
      <c r="J65" s="19"/>
      <c r="K65" s="16"/>
      <c r="L65" s="16"/>
      <c r="M65" s="16"/>
      <c r="N65" s="20"/>
      <c r="O65" s="20"/>
      <c r="P65" s="20"/>
      <c r="Q65" s="16"/>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row>
    <row r="66" spans="1:100" x14ac:dyDescent="0.25">
      <c r="A66" s="21"/>
      <c r="B66" s="16"/>
      <c r="C66" s="23"/>
      <c r="D66" s="23"/>
      <c r="E66" s="23"/>
      <c r="F66" s="24"/>
      <c r="G66" s="24"/>
      <c r="H66" s="24"/>
      <c r="I66" s="19"/>
      <c r="J66" s="19"/>
      <c r="K66" s="16"/>
      <c r="L66" s="16"/>
      <c r="M66" s="16"/>
      <c r="N66" s="20"/>
      <c r="O66" s="20"/>
      <c r="P66" s="20"/>
      <c r="Q66" s="16"/>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row>
    <row r="67" spans="1:100" x14ac:dyDescent="0.25">
      <c r="A67" s="21"/>
      <c r="B67" s="16"/>
      <c r="C67" s="23"/>
      <c r="D67" s="23"/>
      <c r="E67" s="23"/>
      <c r="F67" s="24"/>
      <c r="G67" s="24"/>
      <c r="H67" s="24"/>
      <c r="I67" s="19"/>
      <c r="J67" s="19"/>
      <c r="K67" s="16"/>
      <c r="L67" s="16"/>
      <c r="M67" s="16"/>
      <c r="N67" s="20"/>
      <c r="O67" s="20"/>
      <c r="P67" s="20"/>
      <c r="Q67" s="16"/>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row>
    <row r="68" spans="1:100" x14ac:dyDescent="0.25">
      <c r="A68" s="21"/>
      <c r="B68" s="16"/>
      <c r="C68" s="23"/>
      <c r="D68" s="23"/>
      <c r="E68" s="23"/>
      <c r="F68" s="24"/>
      <c r="G68" s="24"/>
      <c r="H68" s="24"/>
      <c r="I68" s="19"/>
      <c r="J68" s="19"/>
      <c r="K68" s="16"/>
      <c r="L68" s="16"/>
      <c r="M68" s="16"/>
      <c r="N68" s="20"/>
      <c r="O68" s="20"/>
      <c r="P68" s="20"/>
      <c r="Q68" s="16"/>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row>
    <row r="69" spans="1:100" x14ac:dyDescent="0.25">
      <c r="A69" s="21"/>
      <c r="B69" s="16"/>
      <c r="C69" s="23"/>
      <c r="D69" s="23"/>
      <c r="E69" s="23"/>
      <c r="F69" s="24"/>
      <c r="G69" s="24"/>
      <c r="H69" s="24"/>
      <c r="I69" s="19"/>
      <c r="J69" s="19"/>
      <c r="K69" s="16"/>
      <c r="L69" s="16"/>
      <c r="M69" s="16"/>
      <c r="N69" s="20"/>
      <c r="O69" s="20"/>
      <c r="P69" s="20"/>
      <c r="Q69" s="16"/>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row>
    <row r="70" spans="1:100" x14ac:dyDescent="0.25">
      <c r="A70" s="21"/>
      <c r="B70" s="16"/>
      <c r="C70" s="23"/>
      <c r="D70" s="23"/>
      <c r="E70" s="23"/>
      <c r="F70" s="24"/>
      <c r="G70" s="24"/>
      <c r="H70" s="24"/>
      <c r="I70" s="19"/>
      <c r="J70" s="19"/>
      <c r="K70" s="16"/>
      <c r="L70" s="16"/>
      <c r="M70" s="16"/>
      <c r="N70" s="20"/>
      <c r="O70" s="20"/>
      <c r="P70" s="20"/>
      <c r="Q70" s="16"/>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row>
    <row r="71" spans="1:100" x14ac:dyDescent="0.25">
      <c r="A71" s="21"/>
      <c r="B71" s="16"/>
      <c r="C71" s="23"/>
      <c r="D71" s="23"/>
      <c r="E71" s="23"/>
      <c r="F71" s="24"/>
      <c r="G71" s="24"/>
      <c r="H71" s="24"/>
      <c r="I71" s="19"/>
      <c r="J71" s="19"/>
      <c r="K71" s="16"/>
      <c r="L71" s="16"/>
      <c r="M71" s="16"/>
      <c r="N71" s="20"/>
      <c r="O71" s="20"/>
      <c r="P71" s="20"/>
      <c r="Q71" s="16"/>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row>
    <row r="72" spans="1:100" x14ac:dyDescent="0.25">
      <c r="A72" s="21"/>
      <c r="B72" s="16"/>
      <c r="C72" s="23"/>
      <c r="D72" s="23"/>
      <c r="E72" s="23"/>
      <c r="F72" s="24"/>
      <c r="G72" s="24"/>
      <c r="H72" s="24"/>
      <c r="I72" s="19"/>
      <c r="J72" s="19"/>
      <c r="K72" s="16"/>
      <c r="L72" s="16"/>
      <c r="M72" s="16"/>
      <c r="N72" s="20"/>
      <c r="O72" s="20"/>
      <c r="P72" s="20"/>
      <c r="Q72" s="16"/>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row>
    <row r="73" spans="1:100" x14ac:dyDescent="0.25">
      <c r="A73" s="21"/>
      <c r="B73" s="16"/>
      <c r="C73" s="23"/>
      <c r="D73" s="23"/>
      <c r="E73" s="23"/>
      <c r="F73" s="24"/>
      <c r="G73" s="24"/>
      <c r="H73" s="24"/>
      <c r="I73" s="19"/>
      <c r="J73" s="19"/>
      <c r="K73" s="16"/>
      <c r="L73" s="16"/>
      <c r="M73" s="16"/>
      <c r="N73" s="20"/>
      <c r="O73" s="20"/>
      <c r="P73" s="20"/>
      <c r="Q73" s="16"/>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row>
    <row r="74" spans="1:100" x14ac:dyDescent="0.25">
      <c r="A74" s="21"/>
      <c r="B74" s="16"/>
      <c r="C74" s="23"/>
      <c r="D74" s="23"/>
      <c r="E74" s="23"/>
      <c r="F74" s="24"/>
      <c r="G74" s="24"/>
      <c r="H74" s="24"/>
      <c r="I74" s="19"/>
      <c r="J74" s="19"/>
      <c r="K74" s="16"/>
      <c r="L74" s="16"/>
      <c r="M74" s="16"/>
      <c r="N74" s="20"/>
      <c r="O74" s="20"/>
      <c r="P74" s="20"/>
      <c r="Q74" s="16"/>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row>
    <row r="75" spans="1:100" x14ac:dyDescent="0.25">
      <c r="A75" s="21"/>
      <c r="B75" s="16"/>
      <c r="C75" s="23"/>
      <c r="D75" s="23"/>
      <c r="E75" s="23"/>
      <c r="F75" s="24"/>
      <c r="G75" s="24"/>
      <c r="H75" s="24"/>
      <c r="I75" s="19"/>
      <c r="J75" s="19"/>
      <c r="K75" s="16"/>
      <c r="L75" s="16"/>
      <c r="M75" s="16"/>
      <c r="N75" s="20"/>
      <c r="O75" s="20"/>
      <c r="P75" s="20"/>
      <c r="Q75" s="16"/>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row>
    <row r="76" spans="1:100" x14ac:dyDescent="0.25">
      <c r="A76" s="21"/>
      <c r="B76" s="16"/>
      <c r="C76" s="23"/>
      <c r="D76" s="23"/>
      <c r="E76" s="23"/>
      <c r="F76" s="24"/>
      <c r="G76" s="24"/>
      <c r="H76" s="24"/>
      <c r="I76" s="19"/>
      <c r="J76" s="19"/>
      <c r="K76" s="16"/>
      <c r="L76" s="16"/>
      <c r="M76" s="16"/>
      <c r="N76" s="20"/>
      <c r="O76" s="20"/>
      <c r="P76" s="20"/>
      <c r="Q76" s="16"/>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row>
    <row r="77" spans="1:100" x14ac:dyDescent="0.25">
      <c r="A77" s="21"/>
      <c r="B77" s="16"/>
      <c r="C77" s="23"/>
      <c r="D77" s="23"/>
      <c r="E77" s="23"/>
      <c r="F77" s="24"/>
      <c r="G77" s="24"/>
      <c r="H77" s="24"/>
      <c r="I77" s="19"/>
      <c r="J77" s="19"/>
      <c r="K77" s="16"/>
      <c r="L77" s="16"/>
      <c r="M77" s="16"/>
      <c r="N77" s="20"/>
      <c r="O77" s="20"/>
      <c r="P77" s="20"/>
      <c r="Q77" s="16"/>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row>
    <row r="78" spans="1:100" x14ac:dyDescent="0.25">
      <c r="A78" s="21"/>
      <c r="B78" s="16"/>
      <c r="C78" s="23"/>
      <c r="D78" s="23"/>
      <c r="E78" s="23"/>
      <c r="F78" s="24"/>
      <c r="G78" s="24"/>
      <c r="H78" s="24"/>
      <c r="I78" s="19"/>
      <c r="J78" s="19"/>
      <c r="K78" s="16"/>
      <c r="L78" s="16"/>
      <c r="M78" s="16"/>
      <c r="N78" s="20"/>
      <c r="O78" s="20"/>
      <c r="P78" s="20"/>
      <c r="Q78" s="16"/>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row>
    <row r="79" spans="1:100" x14ac:dyDescent="0.25">
      <c r="A79" s="21"/>
      <c r="B79" s="16"/>
      <c r="C79" s="23"/>
      <c r="D79" s="23"/>
      <c r="E79" s="23"/>
      <c r="F79" s="24"/>
      <c r="G79" s="24"/>
      <c r="H79" s="24"/>
      <c r="I79" s="19"/>
      <c r="J79" s="19"/>
      <c r="K79" s="16"/>
      <c r="L79" s="16"/>
      <c r="M79" s="16"/>
      <c r="N79" s="20"/>
      <c r="O79" s="20"/>
      <c r="P79" s="20"/>
      <c r="Q79" s="16"/>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row>
    <row r="80" spans="1:100" x14ac:dyDescent="0.25">
      <c r="A80" s="21"/>
      <c r="B80" s="16"/>
      <c r="C80" s="23"/>
      <c r="D80" s="23"/>
      <c r="E80" s="23"/>
      <c r="F80" s="24"/>
      <c r="G80" s="24"/>
      <c r="H80" s="24"/>
      <c r="I80" s="19"/>
      <c r="J80" s="19"/>
      <c r="K80" s="16"/>
      <c r="L80" s="16"/>
      <c r="M80" s="16"/>
      <c r="N80" s="20"/>
      <c r="O80" s="20"/>
      <c r="P80" s="20"/>
      <c r="Q80" s="16"/>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row>
    <row r="81" spans="1:100" x14ac:dyDescent="0.25">
      <c r="A81" s="21"/>
      <c r="B81" s="16"/>
      <c r="C81" s="23"/>
      <c r="D81" s="23"/>
      <c r="E81" s="23"/>
      <c r="F81" s="24"/>
      <c r="G81" s="24"/>
      <c r="H81" s="24"/>
      <c r="I81" s="19"/>
      <c r="J81" s="19"/>
      <c r="K81" s="16"/>
      <c r="L81" s="16"/>
      <c r="M81" s="16"/>
      <c r="N81" s="20"/>
      <c r="O81" s="20"/>
      <c r="P81" s="20"/>
      <c r="Q81" s="16"/>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row>
    <row r="82" spans="1:100" x14ac:dyDescent="0.25">
      <c r="A82" s="21"/>
      <c r="B82" s="16"/>
      <c r="C82" s="23"/>
      <c r="D82" s="23"/>
      <c r="E82" s="23"/>
      <c r="F82" s="24"/>
      <c r="G82" s="24"/>
      <c r="H82" s="24"/>
      <c r="I82" s="19"/>
      <c r="J82" s="19"/>
      <c r="K82" s="16"/>
      <c r="L82" s="16"/>
      <c r="M82" s="16"/>
      <c r="N82" s="20"/>
      <c r="O82" s="20"/>
      <c r="P82" s="20"/>
      <c r="Q82" s="16"/>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row>
    <row r="83" spans="1:100" x14ac:dyDescent="0.25">
      <c r="A83" s="21"/>
      <c r="B83" s="16"/>
      <c r="C83" s="23"/>
      <c r="D83" s="23"/>
      <c r="E83" s="23"/>
      <c r="F83" s="24"/>
      <c r="G83" s="24"/>
      <c r="H83" s="24"/>
      <c r="I83" s="19"/>
      <c r="J83" s="19"/>
      <c r="K83" s="16"/>
      <c r="L83" s="16"/>
      <c r="M83" s="16"/>
      <c r="N83" s="20"/>
      <c r="O83" s="20"/>
      <c r="P83" s="20"/>
      <c r="Q83" s="16"/>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row>
    <row r="84" spans="1:100" x14ac:dyDescent="0.25">
      <c r="A84" s="21"/>
      <c r="B84" s="16"/>
      <c r="C84" s="23"/>
      <c r="D84" s="23"/>
      <c r="E84" s="23"/>
      <c r="F84" s="24"/>
      <c r="G84" s="24"/>
      <c r="H84" s="24"/>
      <c r="I84" s="19"/>
      <c r="J84" s="19"/>
      <c r="K84" s="16"/>
      <c r="L84" s="16"/>
      <c r="M84" s="16"/>
      <c r="N84" s="20"/>
      <c r="O84" s="20"/>
      <c r="P84" s="20"/>
      <c r="Q84" s="16"/>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row>
    <row r="85" spans="1:100" x14ac:dyDescent="0.25">
      <c r="A85" s="21"/>
      <c r="B85" s="16"/>
      <c r="C85" s="23"/>
      <c r="D85" s="23"/>
      <c r="E85" s="23"/>
      <c r="F85" s="24"/>
      <c r="G85" s="24"/>
      <c r="H85" s="24"/>
      <c r="I85" s="19"/>
      <c r="J85" s="19"/>
      <c r="K85" s="16"/>
      <c r="L85" s="16"/>
      <c r="M85" s="16"/>
      <c r="N85" s="20"/>
      <c r="O85" s="20"/>
      <c r="P85" s="20"/>
      <c r="Q85" s="16"/>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row>
    <row r="86" spans="1:100" x14ac:dyDescent="0.25">
      <c r="A86" s="21"/>
      <c r="B86" s="16"/>
      <c r="C86" s="23"/>
      <c r="D86" s="23"/>
      <c r="E86" s="23"/>
      <c r="F86" s="24"/>
      <c r="G86" s="24"/>
      <c r="H86" s="24"/>
      <c r="I86" s="19"/>
      <c r="J86" s="19"/>
      <c r="K86" s="16"/>
      <c r="L86" s="16"/>
      <c r="M86" s="16"/>
      <c r="N86" s="20"/>
      <c r="O86" s="20"/>
      <c r="P86" s="20"/>
      <c r="Q86" s="16"/>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row>
    <row r="87" spans="1:100" x14ac:dyDescent="0.25">
      <c r="A87" s="21"/>
      <c r="B87" s="16"/>
      <c r="C87" s="23"/>
      <c r="D87" s="23"/>
      <c r="E87" s="23"/>
      <c r="F87" s="24"/>
      <c r="G87" s="24"/>
      <c r="H87" s="24"/>
      <c r="I87" s="19"/>
      <c r="J87" s="19"/>
      <c r="K87" s="16"/>
      <c r="L87" s="16"/>
      <c r="M87" s="16"/>
      <c r="N87" s="20"/>
      <c r="O87" s="20"/>
      <c r="P87" s="20"/>
      <c r="Q87" s="16"/>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row>
    <row r="88" spans="1:100" x14ac:dyDescent="0.25">
      <c r="A88" s="21"/>
      <c r="B88" s="16"/>
      <c r="C88" s="23"/>
      <c r="D88" s="23"/>
      <c r="E88" s="23"/>
      <c r="F88" s="24"/>
      <c r="G88" s="24"/>
      <c r="H88" s="24"/>
      <c r="I88" s="19"/>
      <c r="J88" s="19"/>
      <c r="K88" s="16"/>
      <c r="L88" s="16"/>
      <c r="M88" s="16"/>
      <c r="N88" s="20"/>
      <c r="O88" s="20"/>
      <c r="P88" s="20"/>
      <c r="Q88" s="16"/>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row>
    <row r="89" spans="1:100" x14ac:dyDescent="0.25">
      <c r="A89" s="21"/>
      <c r="B89" s="16"/>
      <c r="C89" s="23"/>
      <c r="D89" s="23"/>
      <c r="E89" s="23"/>
      <c r="F89" s="24"/>
      <c r="G89" s="24"/>
      <c r="H89" s="24"/>
      <c r="I89" s="19"/>
      <c r="J89" s="19"/>
      <c r="K89" s="16"/>
      <c r="L89" s="16"/>
      <c r="M89" s="16"/>
      <c r="N89" s="20"/>
      <c r="O89" s="20"/>
      <c r="P89" s="20"/>
      <c r="Q89" s="16"/>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row>
    <row r="90" spans="1:100" x14ac:dyDescent="0.25">
      <c r="A90" s="21"/>
      <c r="B90" s="16"/>
      <c r="C90" s="23"/>
      <c r="D90" s="23"/>
      <c r="E90" s="23"/>
      <c r="F90" s="24"/>
      <c r="G90" s="24"/>
      <c r="H90" s="24"/>
      <c r="I90" s="19"/>
      <c r="J90" s="19"/>
      <c r="K90" s="16"/>
      <c r="L90" s="16"/>
      <c r="M90" s="16"/>
      <c r="N90" s="20"/>
      <c r="O90" s="20"/>
      <c r="P90" s="20"/>
      <c r="Q90" s="16"/>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row>
    <row r="91" spans="1:100" x14ac:dyDescent="0.25">
      <c r="A91" s="21"/>
      <c r="B91" s="16"/>
      <c r="C91" s="23"/>
      <c r="D91" s="23"/>
      <c r="E91" s="23"/>
      <c r="F91" s="24"/>
      <c r="G91" s="24"/>
      <c r="H91" s="24"/>
      <c r="I91" s="19"/>
      <c r="J91" s="19"/>
      <c r="K91" s="16"/>
      <c r="L91" s="16"/>
      <c r="M91" s="16"/>
      <c r="N91" s="20"/>
      <c r="O91" s="20"/>
      <c r="P91" s="20"/>
      <c r="Q91" s="16"/>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row>
    <row r="92" spans="1:100" x14ac:dyDescent="0.25">
      <c r="A92" s="21"/>
      <c r="B92" s="16"/>
      <c r="C92" s="23"/>
      <c r="D92" s="23"/>
      <c r="E92" s="23"/>
      <c r="F92" s="24"/>
      <c r="G92" s="24"/>
      <c r="H92" s="24"/>
      <c r="I92" s="19"/>
      <c r="J92" s="19"/>
      <c r="K92" s="16"/>
      <c r="L92" s="16"/>
      <c r="M92" s="16"/>
      <c r="N92" s="20"/>
      <c r="O92" s="20"/>
      <c r="P92" s="20"/>
      <c r="Q92" s="16"/>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row>
    <row r="93" spans="1:100" x14ac:dyDescent="0.25">
      <c r="A93" s="21"/>
      <c r="B93" s="16"/>
      <c r="C93" s="23"/>
      <c r="D93" s="23"/>
      <c r="E93" s="23"/>
      <c r="F93" s="24"/>
      <c r="G93" s="24"/>
      <c r="H93" s="24"/>
      <c r="I93" s="19"/>
      <c r="J93" s="19"/>
      <c r="K93" s="16"/>
      <c r="L93" s="16"/>
      <c r="M93" s="16"/>
      <c r="N93" s="20"/>
      <c r="O93" s="20"/>
      <c r="P93" s="20"/>
      <c r="Q93" s="16"/>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row>
    <row r="94" spans="1:100" x14ac:dyDescent="0.25">
      <c r="A94" s="21"/>
      <c r="B94" s="16"/>
      <c r="C94" s="23"/>
      <c r="D94" s="23"/>
      <c r="E94" s="23"/>
      <c r="F94" s="24"/>
      <c r="G94" s="24"/>
      <c r="H94" s="24"/>
      <c r="I94" s="19"/>
      <c r="J94" s="19"/>
      <c r="K94" s="16"/>
      <c r="L94" s="16"/>
      <c r="M94" s="16"/>
      <c r="N94" s="20"/>
      <c r="O94" s="20"/>
      <c r="P94" s="20"/>
      <c r="Q94" s="16"/>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row>
    <row r="95" spans="1:100" x14ac:dyDescent="0.25">
      <c r="A95" s="21"/>
      <c r="B95" s="16"/>
      <c r="C95" s="23"/>
      <c r="D95" s="23"/>
      <c r="E95" s="23"/>
      <c r="F95" s="24"/>
      <c r="G95" s="24"/>
      <c r="H95" s="24"/>
      <c r="I95" s="19"/>
      <c r="J95" s="19"/>
      <c r="K95" s="16"/>
      <c r="L95" s="16"/>
      <c r="M95" s="16"/>
      <c r="N95" s="20"/>
      <c r="O95" s="20"/>
      <c r="P95" s="20"/>
      <c r="Q95" s="16"/>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row>
    <row r="96" spans="1:100" x14ac:dyDescent="0.25">
      <c r="A96" s="21"/>
      <c r="B96" s="16"/>
      <c r="C96" s="23"/>
      <c r="D96" s="23"/>
      <c r="E96" s="23"/>
      <c r="F96" s="24"/>
      <c r="G96" s="24"/>
      <c r="H96" s="24"/>
      <c r="I96" s="19"/>
      <c r="J96" s="19"/>
      <c r="K96" s="16"/>
      <c r="L96" s="16"/>
      <c r="M96" s="16"/>
      <c r="N96" s="20"/>
      <c r="O96" s="20"/>
      <c r="P96" s="20"/>
      <c r="Q96" s="16"/>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row>
    <row r="97" spans="1:100" x14ac:dyDescent="0.25">
      <c r="A97" s="21"/>
      <c r="B97" s="16"/>
      <c r="C97" s="23"/>
      <c r="D97" s="23"/>
      <c r="E97" s="23"/>
      <c r="F97" s="24"/>
      <c r="G97" s="24"/>
      <c r="H97" s="24"/>
      <c r="I97" s="19"/>
      <c r="J97" s="19"/>
      <c r="K97" s="16"/>
      <c r="L97" s="16"/>
      <c r="M97" s="16"/>
      <c r="N97" s="20"/>
      <c r="O97" s="20"/>
      <c r="P97" s="20"/>
      <c r="Q97" s="16"/>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row>
    <row r="98" spans="1:100" x14ac:dyDescent="0.25">
      <c r="A98" s="21"/>
      <c r="B98" s="16"/>
      <c r="C98" s="23"/>
      <c r="D98" s="23"/>
      <c r="E98" s="23"/>
      <c r="F98" s="24"/>
      <c r="G98" s="24"/>
      <c r="H98" s="24"/>
      <c r="I98" s="19"/>
      <c r="J98" s="19"/>
      <c r="K98" s="16"/>
      <c r="L98" s="16"/>
      <c r="M98" s="16"/>
      <c r="N98" s="20"/>
      <c r="O98" s="20"/>
      <c r="P98" s="20"/>
      <c r="Q98" s="16"/>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row>
    <row r="99" spans="1:100" x14ac:dyDescent="0.25">
      <c r="A99" s="21"/>
      <c r="B99" s="16"/>
      <c r="C99" s="23"/>
      <c r="D99" s="23"/>
      <c r="E99" s="23"/>
      <c r="F99" s="24"/>
      <c r="G99" s="24"/>
      <c r="H99" s="24"/>
      <c r="I99" s="19"/>
      <c r="J99" s="19"/>
      <c r="K99" s="16"/>
      <c r="L99" s="16"/>
      <c r="M99" s="16"/>
      <c r="N99" s="20"/>
      <c r="O99" s="20"/>
      <c r="P99" s="20"/>
      <c r="Q99" s="16"/>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row>
    <row r="100" spans="1:100" x14ac:dyDescent="0.25">
      <c r="A100" s="21"/>
      <c r="B100" s="16"/>
      <c r="C100" s="23"/>
      <c r="D100" s="23"/>
      <c r="E100" s="23"/>
      <c r="F100" s="24"/>
      <c r="G100" s="24"/>
      <c r="H100" s="24"/>
      <c r="I100" s="19"/>
      <c r="J100" s="19"/>
      <c r="K100" s="16"/>
      <c r="L100" s="16"/>
      <c r="M100" s="16"/>
      <c r="N100" s="20"/>
      <c r="O100" s="20"/>
      <c r="P100" s="20"/>
      <c r="Q100" s="16"/>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row>
    <row r="101" spans="1:100" x14ac:dyDescent="0.25">
      <c r="A101" s="21"/>
      <c r="B101" s="16"/>
      <c r="C101" s="23"/>
      <c r="D101" s="23"/>
      <c r="E101" s="23"/>
      <c r="F101" s="24"/>
      <c r="G101" s="24"/>
      <c r="H101" s="24"/>
      <c r="I101" s="19"/>
      <c r="J101" s="19"/>
      <c r="K101" s="16"/>
      <c r="L101" s="16"/>
      <c r="M101" s="16"/>
      <c r="N101" s="20"/>
      <c r="O101" s="20"/>
      <c r="P101" s="20"/>
      <c r="Q101" s="16"/>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row>
    <row r="102" spans="1:100" x14ac:dyDescent="0.25">
      <c r="A102" s="21"/>
      <c r="B102" s="16"/>
      <c r="C102" s="23"/>
      <c r="D102" s="23"/>
      <c r="E102" s="23"/>
      <c r="F102" s="24"/>
      <c r="G102" s="24"/>
      <c r="H102" s="24"/>
      <c r="I102" s="19"/>
      <c r="J102" s="19"/>
      <c r="K102" s="16"/>
      <c r="L102" s="16"/>
      <c r="M102" s="16"/>
      <c r="N102" s="20"/>
      <c r="O102" s="20"/>
      <c r="P102" s="20"/>
      <c r="Q102" s="16"/>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row>
    <row r="103" spans="1:100" x14ac:dyDescent="0.25">
      <c r="A103" s="21"/>
      <c r="B103" s="16"/>
      <c r="C103" s="23"/>
      <c r="D103" s="23"/>
      <c r="E103" s="23"/>
      <c r="F103" s="24"/>
      <c r="G103" s="24"/>
      <c r="H103" s="24"/>
      <c r="I103" s="19"/>
      <c r="J103" s="19"/>
      <c r="K103" s="16"/>
      <c r="L103" s="16"/>
      <c r="M103" s="16"/>
      <c r="N103" s="20"/>
      <c r="O103" s="20"/>
      <c r="P103" s="20"/>
      <c r="Q103" s="16"/>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row>
    <row r="104" spans="1:100" x14ac:dyDescent="0.25">
      <c r="A104" s="21"/>
      <c r="B104" s="16"/>
      <c r="C104" s="23"/>
      <c r="D104" s="23"/>
      <c r="E104" s="23"/>
      <c r="F104" s="24"/>
      <c r="G104" s="24"/>
      <c r="H104" s="24"/>
      <c r="I104" s="19"/>
      <c r="J104" s="19"/>
      <c r="K104" s="16"/>
      <c r="L104" s="16"/>
      <c r="M104" s="16"/>
      <c r="N104" s="20"/>
      <c r="O104" s="20"/>
      <c r="P104" s="20"/>
      <c r="Q104" s="16"/>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row>
    <row r="105" spans="1:100" x14ac:dyDescent="0.25">
      <c r="A105" s="21"/>
      <c r="B105" s="16"/>
      <c r="C105" s="23"/>
      <c r="D105" s="23"/>
      <c r="E105" s="23"/>
      <c r="F105" s="24"/>
      <c r="G105" s="24"/>
      <c r="H105" s="24"/>
      <c r="I105" s="19"/>
      <c r="J105" s="19"/>
      <c r="K105" s="16"/>
      <c r="L105" s="16"/>
      <c r="M105" s="16"/>
      <c r="N105" s="20"/>
      <c r="O105" s="20"/>
      <c r="P105" s="20"/>
      <c r="Q105" s="16"/>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row>
    <row r="106" spans="1:100" x14ac:dyDescent="0.25">
      <c r="A106" s="21"/>
      <c r="B106" s="16"/>
      <c r="C106" s="23"/>
      <c r="D106" s="23"/>
      <c r="E106" s="23"/>
      <c r="F106" s="24"/>
      <c r="G106" s="24"/>
      <c r="H106" s="24"/>
      <c r="I106" s="19"/>
      <c r="J106" s="19"/>
      <c r="K106" s="16"/>
      <c r="L106" s="16"/>
      <c r="M106" s="16"/>
      <c r="N106" s="20"/>
      <c r="O106" s="20"/>
      <c r="P106" s="20"/>
      <c r="Q106" s="16"/>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row>
    <row r="107" spans="1:100" x14ac:dyDescent="0.25">
      <c r="A107" s="21"/>
      <c r="B107" s="16"/>
      <c r="C107" s="23"/>
      <c r="D107" s="23"/>
      <c r="E107" s="23"/>
      <c r="F107" s="24"/>
      <c r="G107" s="24"/>
      <c r="H107" s="24"/>
      <c r="I107" s="19"/>
      <c r="J107" s="19"/>
      <c r="K107" s="16"/>
      <c r="L107" s="16"/>
      <c r="M107" s="16"/>
      <c r="N107" s="20"/>
      <c r="O107" s="20"/>
      <c r="P107" s="20"/>
      <c r="Q107" s="16"/>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row>
    <row r="108" spans="1:100" x14ac:dyDescent="0.25">
      <c r="A108" s="21"/>
      <c r="B108" s="16"/>
      <c r="C108" s="23"/>
      <c r="D108" s="23"/>
      <c r="E108" s="23"/>
      <c r="F108" s="24"/>
      <c r="G108" s="24"/>
      <c r="H108" s="24"/>
      <c r="I108" s="19"/>
      <c r="J108" s="19"/>
      <c r="K108" s="16"/>
      <c r="L108" s="16"/>
      <c r="M108" s="16"/>
      <c r="N108" s="20"/>
      <c r="O108" s="20"/>
      <c r="P108" s="20"/>
      <c r="Q108" s="16"/>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row>
    <row r="109" spans="1:100" x14ac:dyDescent="0.25">
      <c r="A109" s="21"/>
      <c r="B109" s="16"/>
      <c r="C109" s="23"/>
      <c r="D109" s="23"/>
      <c r="E109" s="23"/>
      <c r="F109" s="24"/>
      <c r="G109" s="24"/>
      <c r="H109" s="24"/>
      <c r="I109" s="19"/>
      <c r="J109" s="19"/>
      <c r="K109" s="16"/>
      <c r="L109" s="16"/>
      <c r="M109" s="16"/>
      <c r="N109" s="20"/>
      <c r="O109" s="20"/>
      <c r="P109" s="20"/>
      <c r="Q109" s="16"/>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row>
    <row r="110" spans="1:100" x14ac:dyDescent="0.25">
      <c r="A110" s="21"/>
      <c r="B110" s="16"/>
      <c r="C110" s="23"/>
      <c r="D110" s="23"/>
      <c r="E110" s="23"/>
      <c r="F110" s="24"/>
      <c r="G110" s="24"/>
      <c r="H110" s="24"/>
      <c r="I110" s="19"/>
      <c r="J110" s="19"/>
      <c r="K110" s="16"/>
      <c r="L110" s="16"/>
      <c r="M110" s="16"/>
      <c r="N110" s="20"/>
      <c r="O110" s="20"/>
      <c r="P110" s="20"/>
      <c r="Q110" s="16"/>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row>
    <row r="111" spans="1:100" x14ac:dyDescent="0.25">
      <c r="A111" s="21"/>
      <c r="B111" s="16"/>
      <c r="C111" s="23"/>
      <c r="D111" s="23"/>
      <c r="E111" s="23"/>
      <c r="F111" s="24"/>
      <c r="G111" s="24"/>
      <c r="H111" s="24"/>
      <c r="I111" s="19"/>
      <c r="J111" s="19"/>
      <c r="K111" s="16"/>
      <c r="L111" s="16"/>
      <c r="M111" s="16"/>
      <c r="N111" s="20"/>
      <c r="O111" s="20"/>
      <c r="P111" s="20"/>
      <c r="Q111" s="16"/>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row>
    <row r="112" spans="1:100" x14ac:dyDescent="0.25">
      <c r="A112" s="21"/>
      <c r="B112" s="16"/>
      <c r="C112" s="23"/>
      <c r="D112" s="23"/>
      <c r="E112" s="23"/>
      <c r="F112" s="24"/>
      <c r="G112" s="24"/>
      <c r="H112" s="24"/>
      <c r="I112" s="19"/>
      <c r="J112" s="19"/>
      <c r="K112" s="16"/>
      <c r="L112" s="16"/>
      <c r="M112" s="16"/>
      <c r="N112" s="20"/>
      <c r="O112" s="20"/>
      <c r="P112" s="20"/>
      <c r="Q112" s="16"/>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row>
    <row r="113" spans="1:100" x14ac:dyDescent="0.25">
      <c r="A113" s="21"/>
      <c r="B113" s="16"/>
      <c r="C113" s="23"/>
      <c r="D113" s="23"/>
      <c r="E113" s="23"/>
      <c r="F113" s="24"/>
      <c r="G113" s="24"/>
      <c r="H113" s="24"/>
      <c r="I113" s="19"/>
      <c r="J113" s="19"/>
      <c r="K113" s="16"/>
      <c r="L113" s="16"/>
      <c r="M113" s="16"/>
      <c r="N113" s="20"/>
      <c r="O113" s="20"/>
      <c r="P113" s="20"/>
      <c r="Q113" s="16"/>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row>
    <row r="114" spans="1:100" x14ac:dyDescent="0.25">
      <c r="A114" s="21"/>
      <c r="B114" s="16"/>
      <c r="C114" s="23"/>
      <c r="D114" s="23"/>
      <c r="E114" s="23"/>
      <c r="F114" s="24"/>
      <c r="G114" s="24"/>
      <c r="H114" s="24"/>
      <c r="I114" s="19"/>
      <c r="J114" s="19"/>
      <c r="K114" s="16"/>
      <c r="L114" s="16"/>
      <c r="M114" s="16"/>
      <c r="N114" s="20"/>
      <c r="O114" s="20"/>
      <c r="P114" s="20"/>
      <c r="Q114" s="16"/>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row>
    <row r="115" spans="1:100" x14ac:dyDescent="0.25">
      <c r="A115" s="21"/>
      <c r="B115" s="16"/>
      <c r="C115" s="23"/>
      <c r="D115" s="23"/>
      <c r="E115" s="23"/>
      <c r="F115" s="24"/>
      <c r="G115" s="24"/>
      <c r="H115" s="24"/>
      <c r="I115" s="19"/>
      <c r="J115" s="19"/>
      <c r="K115" s="16"/>
      <c r="L115" s="16"/>
      <c r="M115" s="16"/>
      <c r="N115" s="20"/>
      <c r="O115" s="20"/>
      <c r="P115" s="20"/>
      <c r="Q115" s="16"/>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row>
    <row r="116" spans="1:100" x14ac:dyDescent="0.25">
      <c r="A116" s="21"/>
      <c r="B116" s="16"/>
      <c r="C116" s="23"/>
      <c r="D116" s="23"/>
      <c r="E116" s="23"/>
      <c r="F116" s="24"/>
      <c r="G116" s="24"/>
      <c r="H116" s="24"/>
      <c r="I116" s="19"/>
      <c r="J116" s="19"/>
      <c r="K116" s="16"/>
      <c r="L116" s="16"/>
      <c r="M116" s="16"/>
      <c r="N116" s="20"/>
      <c r="O116" s="20"/>
      <c r="P116" s="20"/>
      <c r="Q116" s="16"/>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row>
    <row r="117" spans="1:100" x14ac:dyDescent="0.25">
      <c r="A117" s="21"/>
      <c r="B117" s="16"/>
      <c r="C117" s="23"/>
      <c r="D117" s="23"/>
      <c r="E117" s="23"/>
      <c r="F117" s="24"/>
      <c r="G117" s="24"/>
      <c r="H117" s="24"/>
      <c r="I117" s="19"/>
      <c r="J117" s="19"/>
      <c r="K117" s="16"/>
      <c r="L117" s="16"/>
      <c r="M117" s="16"/>
      <c r="N117" s="20"/>
      <c r="O117" s="20"/>
      <c r="P117" s="20"/>
      <c r="Q117" s="16"/>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row>
    <row r="118" spans="1:100" x14ac:dyDescent="0.25">
      <c r="A118" s="21"/>
      <c r="B118" s="16"/>
      <c r="C118" s="23"/>
      <c r="D118" s="23"/>
      <c r="E118" s="23"/>
      <c r="F118" s="24"/>
      <c r="G118" s="24"/>
      <c r="H118" s="24"/>
      <c r="I118" s="19"/>
      <c r="J118" s="19"/>
      <c r="K118" s="16"/>
      <c r="L118" s="16"/>
      <c r="M118" s="16"/>
      <c r="N118" s="20"/>
      <c r="O118" s="20"/>
      <c r="P118" s="20"/>
      <c r="Q118" s="16"/>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row>
    <row r="119" spans="1:100" x14ac:dyDescent="0.25">
      <c r="A119" s="21"/>
      <c r="B119" s="16"/>
      <c r="C119" s="23"/>
      <c r="D119" s="23"/>
      <c r="E119" s="23"/>
      <c r="F119" s="24"/>
      <c r="G119" s="24"/>
      <c r="H119" s="24"/>
      <c r="I119" s="19"/>
      <c r="J119" s="19"/>
      <c r="K119" s="16"/>
      <c r="L119" s="16"/>
      <c r="M119" s="16"/>
      <c r="N119" s="20"/>
      <c r="O119" s="20"/>
      <c r="P119" s="20"/>
      <c r="Q119" s="16"/>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row>
    <row r="120" spans="1:100" x14ac:dyDescent="0.25">
      <c r="A120" s="21"/>
      <c r="B120" s="16"/>
      <c r="C120" s="23"/>
      <c r="D120" s="23"/>
      <c r="E120" s="23"/>
      <c r="F120" s="24"/>
      <c r="G120" s="24"/>
      <c r="H120" s="24"/>
      <c r="I120" s="19"/>
      <c r="J120" s="19"/>
      <c r="K120" s="16"/>
      <c r="L120" s="16"/>
      <c r="M120" s="16"/>
      <c r="N120" s="20"/>
      <c r="O120" s="20"/>
      <c r="P120" s="20"/>
      <c r="Q120" s="16"/>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row>
    <row r="121" spans="1:100" x14ac:dyDescent="0.25">
      <c r="A121" s="21"/>
      <c r="B121" s="16"/>
      <c r="C121" s="23"/>
      <c r="D121" s="23"/>
      <c r="E121" s="23"/>
      <c r="F121" s="24"/>
      <c r="G121" s="24"/>
      <c r="H121" s="24"/>
      <c r="I121" s="19"/>
      <c r="J121" s="19"/>
      <c r="K121" s="16"/>
      <c r="L121" s="16"/>
      <c r="M121" s="16"/>
      <c r="N121" s="20"/>
      <c r="O121" s="20"/>
      <c r="P121" s="20"/>
      <c r="Q121" s="16"/>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row>
    <row r="122" spans="1:100" x14ac:dyDescent="0.25">
      <c r="A122" s="21"/>
      <c r="B122" s="16"/>
      <c r="C122" s="23"/>
      <c r="D122" s="23"/>
      <c r="E122" s="23"/>
      <c r="F122" s="24"/>
      <c r="G122" s="24"/>
      <c r="H122" s="24"/>
      <c r="I122" s="19"/>
      <c r="J122" s="19"/>
      <c r="K122" s="16"/>
      <c r="L122" s="16"/>
      <c r="M122" s="16"/>
      <c r="N122" s="20"/>
      <c r="O122" s="20"/>
      <c r="P122" s="20"/>
      <c r="Q122" s="16"/>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row>
    <row r="123" spans="1:100" x14ac:dyDescent="0.25">
      <c r="A123" s="21"/>
      <c r="B123" s="16"/>
      <c r="C123" s="23"/>
      <c r="D123" s="23"/>
      <c r="E123" s="23"/>
      <c r="F123" s="24"/>
      <c r="G123" s="24"/>
      <c r="H123" s="24"/>
      <c r="I123" s="19"/>
      <c r="J123" s="19"/>
      <c r="K123" s="16"/>
      <c r="L123" s="16"/>
      <c r="M123" s="16"/>
      <c r="N123" s="20"/>
      <c r="O123" s="20"/>
      <c r="P123" s="20"/>
      <c r="Q123" s="16"/>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row>
    <row r="124" spans="1:100" x14ac:dyDescent="0.25">
      <c r="A124" s="21"/>
      <c r="B124" s="16"/>
      <c r="C124" s="23"/>
      <c r="D124" s="23"/>
      <c r="E124" s="23"/>
      <c r="F124" s="24"/>
      <c r="G124" s="24"/>
      <c r="H124" s="24"/>
      <c r="I124" s="19"/>
      <c r="J124" s="19"/>
      <c r="K124" s="16"/>
      <c r="L124" s="16"/>
      <c r="M124" s="16"/>
      <c r="N124" s="20"/>
      <c r="O124" s="20"/>
      <c r="P124" s="20"/>
      <c r="Q124" s="16"/>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row>
    <row r="125" spans="1:100" x14ac:dyDescent="0.25">
      <c r="A125" s="21"/>
      <c r="B125" s="16"/>
      <c r="C125" s="23"/>
      <c r="D125" s="23"/>
      <c r="E125" s="23"/>
      <c r="F125" s="24"/>
      <c r="G125" s="24"/>
      <c r="H125" s="24"/>
      <c r="I125" s="19"/>
      <c r="J125" s="19"/>
      <c r="K125" s="16"/>
      <c r="L125" s="16"/>
      <c r="M125" s="16"/>
      <c r="N125" s="20"/>
      <c r="O125" s="20"/>
      <c r="P125" s="20"/>
      <c r="Q125" s="16"/>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row>
    <row r="126" spans="1:100" x14ac:dyDescent="0.25">
      <c r="A126" s="21"/>
      <c r="B126" s="16"/>
      <c r="C126" s="23"/>
      <c r="D126" s="23"/>
      <c r="E126" s="23"/>
      <c r="F126" s="24"/>
      <c r="G126" s="24"/>
      <c r="H126" s="24"/>
      <c r="I126" s="19"/>
      <c r="J126" s="19"/>
      <c r="K126" s="16"/>
      <c r="L126" s="16"/>
      <c r="M126" s="16"/>
      <c r="N126" s="20"/>
      <c r="O126" s="20"/>
      <c r="P126" s="20"/>
      <c r="Q126" s="16"/>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row>
    <row r="127" spans="1:100" x14ac:dyDescent="0.25">
      <c r="A127" s="21"/>
      <c r="B127" s="16"/>
      <c r="C127" s="23"/>
      <c r="D127" s="23"/>
      <c r="E127" s="23"/>
      <c r="F127" s="24"/>
      <c r="G127" s="24"/>
      <c r="H127" s="24"/>
      <c r="I127" s="19"/>
      <c r="J127" s="19"/>
      <c r="K127" s="16"/>
      <c r="L127" s="16"/>
      <c r="M127" s="16"/>
      <c r="N127" s="20"/>
      <c r="O127" s="20"/>
      <c r="P127" s="20"/>
      <c r="Q127" s="16"/>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row>
    <row r="128" spans="1:100" x14ac:dyDescent="0.25">
      <c r="A128" s="21"/>
      <c r="B128" s="16"/>
      <c r="C128" s="23"/>
      <c r="D128" s="23"/>
      <c r="E128" s="23"/>
      <c r="F128" s="24"/>
      <c r="G128" s="24"/>
      <c r="H128" s="24"/>
      <c r="I128" s="19"/>
      <c r="J128" s="19"/>
      <c r="K128" s="16"/>
      <c r="L128" s="16"/>
      <c r="M128" s="16"/>
      <c r="N128" s="20"/>
      <c r="O128" s="20"/>
      <c r="P128" s="20"/>
      <c r="Q128" s="16"/>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row>
    <row r="129" spans="1:100" x14ac:dyDescent="0.25">
      <c r="A129" s="21"/>
      <c r="B129" s="16"/>
      <c r="C129" s="23"/>
      <c r="D129" s="23"/>
      <c r="E129" s="23"/>
      <c r="F129" s="24"/>
      <c r="G129" s="24"/>
      <c r="H129" s="24"/>
      <c r="I129" s="19"/>
      <c r="J129" s="19"/>
      <c r="K129" s="16"/>
      <c r="L129" s="16"/>
      <c r="M129" s="16"/>
      <c r="N129" s="20"/>
      <c r="O129" s="20"/>
      <c r="P129" s="20"/>
      <c r="Q129" s="16"/>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row>
    <row r="130" spans="1:100" x14ac:dyDescent="0.25">
      <c r="A130" s="21"/>
      <c r="B130" s="16"/>
      <c r="C130" s="23"/>
      <c r="D130" s="23"/>
      <c r="E130" s="23"/>
      <c r="F130" s="24"/>
      <c r="G130" s="24"/>
      <c r="H130" s="24"/>
      <c r="I130" s="19"/>
      <c r="J130" s="19"/>
      <c r="K130" s="16"/>
      <c r="L130" s="16"/>
      <c r="M130" s="16"/>
      <c r="N130" s="20"/>
      <c r="O130" s="20"/>
      <c r="P130" s="20"/>
      <c r="Q130" s="16"/>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row>
    <row r="131" spans="1:100" x14ac:dyDescent="0.25">
      <c r="A131" s="21"/>
      <c r="B131" s="16"/>
      <c r="C131" s="23"/>
      <c r="D131" s="23"/>
      <c r="E131" s="23"/>
      <c r="F131" s="24"/>
      <c r="G131" s="24"/>
      <c r="H131" s="24"/>
      <c r="I131" s="19"/>
      <c r="J131" s="19"/>
      <c r="K131" s="16"/>
      <c r="L131" s="16"/>
      <c r="M131" s="16"/>
      <c r="N131" s="20"/>
      <c r="O131" s="20"/>
      <c r="P131" s="20"/>
      <c r="Q131" s="16"/>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row>
    <row r="132" spans="1:100" x14ac:dyDescent="0.25">
      <c r="A132" s="21"/>
      <c r="B132" s="16"/>
      <c r="C132" s="23"/>
      <c r="D132" s="23"/>
      <c r="E132" s="23"/>
      <c r="F132" s="24"/>
      <c r="G132" s="24"/>
      <c r="H132" s="24"/>
      <c r="I132" s="19"/>
      <c r="J132" s="19"/>
      <c r="K132" s="16"/>
      <c r="L132" s="16"/>
      <c r="M132" s="16"/>
      <c r="N132" s="20"/>
      <c r="O132" s="20"/>
      <c r="P132" s="20"/>
      <c r="Q132" s="16"/>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row>
    <row r="133" spans="1:100" x14ac:dyDescent="0.25">
      <c r="A133" s="21"/>
      <c r="B133" s="16"/>
      <c r="C133" s="23"/>
      <c r="D133" s="23"/>
      <c r="E133" s="23"/>
      <c r="F133" s="24"/>
      <c r="G133" s="24"/>
      <c r="H133" s="24"/>
      <c r="I133" s="19"/>
      <c r="J133" s="19"/>
      <c r="K133" s="16"/>
      <c r="L133" s="16"/>
      <c r="M133" s="16"/>
      <c r="N133" s="20"/>
      <c r="O133" s="20"/>
      <c r="P133" s="20"/>
      <c r="Q133" s="16"/>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row>
    <row r="134" spans="1:100" x14ac:dyDescent="0.25">
      <c r="A134" s="21"/>
      <c r="B134" s="16"/>
      <c r="C134" s="23"/>
      <c r="D134" s="23"/>
      <c r="E134" s="23"/>
      <c r="F134" s="24"/>
      <c r="G134" s="24"/>
      <c r="H134" s="24"/>
      <c r="I134" s="19"/>
      <c r="J134" s="19"/>
      <c r="K134" s="16"/>
      <c r="L134" s="16"/>
      <c r="M134" s="16"/>
      <c r="N134" s="20"/>
      <c r="O134" s="20"/>
      <c r="P134" s="20"/>
      <c r="Q134" s="16"/>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row>
    <row r="135" spans="1:100" x14ac:dyDescent="0.25">
      <c r="A135" s="21"/>
      <c r="B135" s="16"/>
      <c r="C135" s="23"/>
      <c r="D135" s="23"/>
      <c r="E135" s="23"/>
      <c r="F135" s="24"/>
      <c r="G135" s="24"/>
      <c r="H135" s="24"/>
      <c r="I135" s="19"/>
      <c r="J135" s="19"/>
      <c r="K135" s="16"/>
      <c r="L135" s="16"/>
      <c r="M135" s="16"/>
      <c r="N135" s="20"/>
      <c r="O135" s="20"/>
      <c r="P135" s="20"/>
      <c r="Q135" s="16"/>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row>
    <row r="136" spans="1:100" x14ac:dyDescent="0.25">
      <c r="A136" s="21"/>
      <c r="B136" s="16"/>
      <c r="C136" s="23"/>
      <c r="D136" s="23"/>
      <c r="E136" s="23"/>
      <c r="F136" s="24"/>
      <c r="G136" s="24"/>
      <c r="H136" s="24"/>
      <c r="I136" s="19"/>
      <c r="J136" s="19"/>
      <c r="K136" s="16"/>
      <c r="L136" s="16"/>
      <c r="M136" s="16"/>
      <c r="N136" s="20"/>
      <c r="O136" s="20"/>
      <c r="P136" s="20"/>
      <c r="Q136" s="16"/>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row>
    <row r="137" spans="1:100" x14ac:dyDescent="0.25">
      <c r="A137" s="21"/>
      <c r="B137" s="16"/>
      <c r="C137" s="23"/>
      <c r="D137" s="23"/>
      <c r="E137" s="23"/>
      <c r="F137" s="24"/>
      <c r="G137" s="24"/>
      <c r="H137" s="24"/>
      <c r="I137" s="19"/>
      <c r="J137" s="19"/>
      <c r="K137" s="16"/>
      <c r="L137" s="16"/>
      <c r="M137" s="16"/>
      <c r="N137" s="20"/>
      <c r="O137" s="20"/>
      <c r="P137" s="20"/>
      <c r="Q137" s="16"/>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row>
    <row r="138" spans="1:100" x14ac:dyDescent="0.25">
      <c r="A138" s="21"/>
      <c r="B138" s="16"/>
      <c r="C138" s="23"/>
      <c r="D138" s="23"/>
      <c r="E138" s="23"/>
      <c r="F138" s="24"/>
      <c r="G138" s="24"/>
      <c r="H138" s="24"/>
      <c r="I138" s="19"/>
      <c r="J138" s="19"/>
      <c r="K138" s="16"/>
      <c r="L138" s="16"/>
      <c r="M138" s="16"/>
      <c r="N138" s="20"/>
      <c r="O138" s="20"/>
      <c r="P138" s="20"/>
      <c r="Q138" s="16"/>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row>
    <row r="139" spans="1:100" x14ac:dyDescent="0.25">
      <c r="A139" s="21"/>
      <c r="B139" s="16"/>
      <c r="C139" s="23"/>
      <c r="D139" s="23"/>
      <c r="E139" s="23"/>
      <c r="F139" s="24"/>
      <c r="G139" s="24"/>
      <c r="H139" s="24"/>
      <c r="I139" s="19"/>
      <c r="J139" s="19"/>
      <c r="K139" s="16"/>
      <c r="L139" s="16"/>
      <c r="M139" s="16"/>
      <c r="N139" s="20"/>
      <c r="O139" s="20"/>
      <c r="P139" s="20"/>
      <c r="Q139" s="16"/>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row>
    <row r="140" spans="1:100" x14ac:dyDescent="0.25">
      <c r="A140" s="21"/>
      <c r="B140" s="16"/>
      <c r="C140" s="23"/>
      <c r="D140" s="23"/>
      <c r="E140" s="23"/>
      <c r="F140" s="24"/>
      <c r="G140" s="24"/>
      <c r="H140" s="24"/>
      <c r="I140" s="19"/>
      <c r="J140" s="19"/>
      <c r="K140" s="16"/>
      <c r="L140" s="16"/>
      <c r="M140" s="16"/>
      <c r="N140" s="20"/>
      <c r="O140" s="20"/>
      <c r="P140" s="20"/>
      <c r="Q140" s="16"/>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row>
    <row r="141" spans="1:100" x14ac:dyDescent="0.25">
      <c r="A141" s="21"/>
      <c r="B141" s="16"/>
      <c r="C141" s="23"/>
      <c r="D141" s="23"/>
      <c r="E141" s="23"/>
      <c r="F141" s="24"/>
      <c r="G141" s="24"/>
      <c r="H141" s="24"/>
      <c r="I141" s="19"/>
      <c r="J141" s="19"/>
      <c r="K141" s="16"/>
      <c r="L141" s="16"/>
      <c r="M141" s="16"/>
      <c r="N141" s="20"/>
      <c r="O141" s="20"/>
      <c r="P141" s="20"/>
      <c r="Q141" s="16"/>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row>
    <row r="142" spans="1:100" x14ac:dyDescent="0.25">
      <c r="A142" s="21"/>
      <c r="B142" s="16"/>
      <c r="C142" s="23"/>
      <c r="D142" s="23"/>
      <c r="E142" s="23"/>
      <c r="F142" s="24"/>
      <c r="G142" s="24"/>
      <c r="H142" s="24"/>
      <c r="I142" s="19"/>
      <c r="J142" s="19"/>
      <c r="K142" s="16"/>
      <c r="L142" s="16"/>
      <c r="M142" s="16"/>
      <c r="N142" s="20"/>
      <c r="O142" s="20"/>
      <c r="P142" s="20"/>
      <c r="Q142" s="16"/>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row>
    <row r="143" spans="1:100" x14ac:dyDescent="0.25">
      <c r="A143" s="21"/>
      <c r="B143" s="16"/>
      <c r="C143" s="23"/>
      <c r="D143" s="23"/>
      <c r="E143" s="23"/>
      <c r="F143" s="24"/>
      <c r="G143" s="24"/>
      <c r="H143" s="24"/>
      <c r="I143" s="19"/>
      <c r="J143" s="19"/>
      <c r="K143" s="16"/>
      <c r="L143" s="16"/>
      <c r="M143" s="16"/>
      <c r="N143" s="20"/>
      <c r="O143" s="20"/>
      <c r="P143" s="20"/>
      <c r="Q143" s="16"/>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row>
    <row r="144" spans="1:100" x14ac:dyDescent="0.25">
      <c r="A144" s="21"/>
      <c r="B144" s="16"/>
      <c r="C144" s="23"/>
      <c r="D144" s="23"/>
      <c r="E144" s="23"/>
      <c r="F144" s="24"/>
      <c r="G144" s="24"/>
      <c r="H144" s="24"/>
      <c r="I144" s="19"/>
      <c r="J144" s="19"/>
      <c r="K144" s="16"/>
      <c r="L144" s="16"/>
      <c r="M144" s="16"/>
      <c r="N144" s="20"/>
      <c r="O144" s="20"/>
      <c r="P144" s="20"/>
      <c r="Q144" s="16"/>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row>
    <row r="145" spans="1:100" x14ac:dyDescent="0.25">
      <c r="A145" s="21"/>
      <c r="B145" s="16"/>
      <c r="C145" s="23"/>
      <c r="D145" s="23"/>
      <c r="E145" s="23"/>
      <c r="F145" s="24"/>
      <c r="G145" s="24"/>
      <c r="H145" s="24"/>
      <c r="I145" s="19"/>
      <c r="J145" s="19"/>
      <c r="K145" s="16"/>
      <c r="L145" s="16"/>
      <c r="M145" s="16"/>
      <c r="N145" s="20"/>
      <c r="O145" s="20"/>
      <c r="P145" s="20"/>
      <c r="Q145" s="16"/>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row>
    <row r="146" spans="1:100" x14ac:dyDescent="0.25">
      <c r="A146" s="21"/>
      <c r="B146" s="16"/>
      <c r="C146" s="23"/>
      <c r="D146" s="23"/>
      <c r="E146" s="23"/>
      <c r="F146" s="24"/>
      <c r="G146" s="24"/>
      <c r="H146" s="24"/>
      <c r="I146" s="19"/>
      <c r="J146" s="19"/>
      <c r="K146" s="16"/>
      <c r="L146" s="16"/>
      <c r="M146" s="16"/>
      <c r="N146" s="20"/>
      <c r="O146" s="20"/>
      <c r="P146" s="20"/>
      <c r="Q146" s="16"/>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row>
    <row r="147" spans="1:100" x14ac:dyDescent="0.25">
      <c r="A147" s="21"/>
      <c r="B147" s="16"/>
      <c r="C147" s="23"/>
      <c r="D147" s="23"/>
      <c r="E147" s="23"/>
      <c r="F147" s="24"/>
      <c r="G147" s="24"/>
      <c r="H147" s="24"/>
      <c r="I147" s="19"/>
      <c r="J147" s="19"/>
      <c r="K147" s="16"/>
      <c r="L147" s="16"/>
      <c r="M147" s="16"/>
      <c r="N147" s="20"/>
      <c r="O147" s="20"/>
      <c r="P147" s="20"/>
      <c r="Q147" s="16"/>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row>
    <row r="148" spans="1:100" x14ac:dyDescent="0.25">
      <c r="A148" s="21"/>
      <c r="B148" s="16"/>
      <c r="C148" s="23"/>
      <c r="D148" s="23"/>
      <c r="E148" s="23"/>
      <c r="F148" s="24"/>
      <c r="G148" s="24"/>
      <c r="H148" s="24"/>
      <c r="I148" s="19"/>
      <c r="J148" s="19"/>
      <c r="K148" s="16"/>
      <c r="L148" s="16"/>
      <c r="M148" s="16"/>
      <c r="N148" s="20"/>
      <c r="O148" s="20"/>
      <c r="P148" s="20"/>
      <c r="Q148" s="16"/>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row>
    <row r="149" spans="1:100" x14ac:dyDescent="0.25">
      <c r="A149" s="21"/>
      <c r="B149" s="16"/>
      <c r="C149" s="23"/>
      <c r="D149" s="23"/>
      <c r="E149" s="23"/>
      <c r="F149" s="24"/>
      <c r="G149" s="24"/>
      <c r="H149" s="24"/>
      <c r="I149" s="19"/>
      <c r="J149" s="19"/>
      <c r="K149" s="16"/>
      <c r="L149" s="16"/>
      <c r="M149" s="16"/>
      <c r="N149" s="20"/>
      <c r="O149" s="20"/>
      <c r="P149" s="20"/>
      <c r="Q149" s="16"/>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row>
    <row r="150" spans="1:100" x14ac:dyDescent="0.25">
      <c r="A150" s="21"/>
      <c r="B150" s="16"/>
      <c r="C150" s="23"/>
      <c r="D150" s="23"/>
      <c r="E150" s="23"/>
      <c r="F150" s="24"/>
      <c r="G150" s="24"/>
      <c r="H150" s="24"/>
      <c r="I150" s="19"/>
      <c r="J150" s="19"/>
      <c r="K150" s="16"/>
      <c r="L150" s="16"/>
      <c r="M150" s="16"/>
      <c r="N150" s="20"/>
      <c r="O150" s="20"/>
      <c r="P150" s="20"/>
      <c r="Q150" s="16"/>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row>
    <row r="151" spans="1:100" x14ac:dyDescent="0.25">
      <c r="A151" s="21"/>
      <c r="B151" s="16"/>
      <c r="C151" s="23"/>
      <c r="D151" s="23"/>
      <c r="E151" s="23"/>
      <c r="F151" s="24"/>
      <c r="G151" s="24"/>
      <c r="H151" s="24"/>
      <c r="I151" s="19"/>
      <c r="J151" s="19"/>
      <c r="K151" s="16"/>
      <c r="L151" s="16"/>
      <c r="M151" s="16"/>
      <c r="N151" s="20"/>
      <c r="O151" s="20"/>
      <c r="P151" s="20"/>
      <c r="Q151" s="16"/>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row>
    <row r="152" spans="1:100" x14ac:dyDescent="0.25">
      <c r="A152" s="21"/>
      <c r="B152" s="16"/>
      <c r="C152" s="23"/>
      <c r="D152" s="23"/>
      <c r="E152" s="23"/>
      <c r="F152" s="24"/>
      <c r="G152" s="24"/>
      <c r="H152" s="24"/>
      <c r="I152" s="19"/>
      <c r="J152" s="19"/>
      <c r="K152" s="16"/>
      <c r="L152" s="16"/>
      <c r="M152" s="16"/>
      <c r="N152" s="20"/>
      <c r="O152" s="20"/>
      <c r="P152" s="20"/>
      <c r="Q152" s="16"/>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row>
    <row r="153" spans="1:100" x14ac:dyDescent="0.25">
      <c r="A153" s="21"/>
      <c r="B153" s="16"/>
      <c r="C153" s="23"/>
      <c r="D153" s="23"/>
      <c r="E153" s="23"/>
      <c r="F153" s="24"/>
      <c r="G153" s="24"/>
      <c r="H153" s="24"/>
      <c r="I153" s="19"/>
      <c r="J153" s="19"/>
      <c r="K153" s="16"/>
      <c r="L153" s="16"/>
      <c r="M153" s="16"/>
      <c r="N153" s="20"/>
      <c r="O153" s="20"/>
      <c r="P153" s="20"/>
      <c r="Q153" s="16"/>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row>
    <row r="154" spans="1:100" x14ac:dyDescent="0.25">
      <c r="A154" s="21"/>
      <c r="B154" s="16"/>
      <c r="C154" s="23"/>
      <c r="D154" s="23"/>
      <c r="E154" s="23"/>
      <c r="F154" s="24"/>
      <c r="G154" s="24"/>
      <c r="H154" s="24"/>
      <c r="I154" s="19"/>
      <c r="J154" s="19"/>
      <c r="K154" s="16"/>
      <c r="L154" s="16"/>
      <c r="M154" s="16"/>
      <c r="N154" s="20"/>
      <c r="O154" s="20"/>
      <c r="P154" s="20"/>
      <c r="Q154" s="16"/>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row>
    <row r="155" spans="1:100" x14ac:dyDescent="0.25">
      <c r="A155" s="21"/>
      <c r="B155" s="16"/>
      <c r="C155" s="23"/>
      <c r="D155" s="23"/>
      <c r="E155" s="23"/>
      <c r="F155" s="24"/>
      <c r="G155" s="24"/>
      <c r="H155" s="24"/>
      <c r="I155" s="19"/>
      <c r="J155" s="19"/>
      <c r="K155" s="16"/>
      <c r="L155" s="16"/>
      <c r="M155" s="16"/>
      <c r="N155" s="20"/>
      <c r="O155" s="20"/>
      <c r="P155" s="20"/>
      <c r="Q155" s="16"/>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row>
    <row r="156" spans="1:100" x14ac:dyDescent="0.25">
      <c r="A156" s="21"/>
      <c r="B156" s="16"/>
      <c r="C156" s="23"/>
      <c r="D156" s="23"/>
      <c r="E156" s="23"/>
      <c r="F156" s="24"/>
      <c r="G156" s="24"/>
      <c r="H156" s="24"/>
      <c r="I156" s="19"/>
      <c r="J156" s="19"/>
      <c r="K156" s="16"/>
      <c r="L156" s="16"/>
      <c r="M156" s="16"/>
      <c r="N156" s="20"/>
      <c r="O156" s="20"/>
      <c r="P156" s="20"/>
      <c r="Q156" s="16"/>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row>
    <row r="157" spans="1:100" x14ac:dyDescent="0.25">
      <c r="A157" s="21"/>
      <c r="B157" s="16"/>
      <c r="C157" s="23"/>
      <c r="D157" s="23"/>
      <c r="E157" s="23"/>
      <c r="F157" s="24"/>
      <c r="G157" s="24"/>
      <c r="H157" s="24"/>
      <c r="I157" s="19"/>
      <c r="J157" s="19"/>
      <c r="K157" s="16"/>
      <c r="L157" s="16"/>
      <c r="M157" s="16"/>
      <c r="N157" s="20"/>
      <c r="O157" s="20"/>
      <c r="P157" s="20"/>
      <c r="Q157" s="16"/>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row>
    <row r="158" spans="1:100" x14ac:dyDescent="0.25">
      <c r="A158" s="21"/>
      <c r="B158" s="16"/>
      <c r="C158" s="23"/>
      <c r="D158" s="23"/>
      <c r="E158" s="23"/>
      <c r="F158" s="24"/>
      <c r="G158" s="24"/>
      <c r="H158" s="24"/>
      <c r="I158" s="19"/>
      <c r="J158" s="19"/>
      <c r="K158" s="16"/>
      <c r="L158" s="16"/>
      <c r="M158" s="16"/>
      <c r="N158" s="20"/>
      <c r="O158" s="20"/>
      <c r="P158" s="20"/>
      <c r="Q158" s="16"/>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row>
    <row r="159" spans="1:100" x14ac:dyDescent="0.25">
      <c r="A159" s="21"/>
      <c r="B159" s="16"/>
      <c r="C159" s="23"/>
      <c r="D159" s="23"/>
      <c r="E159" s="23"/>
      <c r="F159" s="24"/>
      <c r="G159" s="24"/>
      <c r="H159" s="24"/>
      <c r="I159" s="19"/>
      <c r="J159" s="19"/>
      <c r="K159" s="16"/>
      <c r="L159" s="16"/>
      <c r="M159" s="16"/>
      <c r="N159" s="20"/>
      <c r="O159" s="20"/>
      <c r="P159" s="20"/>
      <c r="Q159" s="16"/>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row>
    <row r="160" spans="1:100" x14ac:dyDescent="0.25">
      <c r="A160" s="21"/>
      <c r="B160" s="16"/>
      <c r="C160" s="23"/>
      <c r="D160" s="23"/>
      <c r="E160" s="23"/>
      <c r="F160" s="24"/>
      <c r="G160" s="24"/>
      <c r="H160" s="24"/>
      <c r="I160" s="19"/>
      <c r="J160" s="19"/>
      <c r="K160" s="16"/>
      <c r="L160" s="16"/>
      <c r="M160" s="16"/>
      <c r="N160" s="20"/>
      <c r="O160" s="20"/>
      <c r="P160" s="20"/>
      <c r="Q160" s="16"/>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row>
    <row r="161" spans="1:100" x14ac:dyDescent="0.25">
      <c r="A161" s="21"/>
      <c r="B161" s="16"/>
      <c r="C161" s="23"/>
      <c r="D161" s="23"/>
      <c r="E161" s="23"/>
      <c r="F161" s="24"/>
      <c r="G161" s="24"/>
      <c r="H161" s="24"/>
      <c r="I161" s="19"/>
      <c r="J161" s="19"/>
      <c r="K161" s="16"/>
      <c r="L161" s="16"/>
      <c r="M161" s="16"/>
      <c r="N161" s="20"/>
      <c r="O161" s="20"/>
      <c r="P161" s="20"/>
      <c r="Q161" s="16"/>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row>
    <row r="162" spans="1:100" x14ac:dyDescent="0.25">
      <c r="A162" s="21"/>
      <c r="B162" s="16"/>
      <c r="C162" s="23"/>
      <c r="D162" s="23"/>
      <c r="E162" s="23"/>
      <c r="F162" s="24"/>
      <c r="G162" s="24"/>
      <c r="H162" s="24"/>
      <c r="I162" s="19"/>
      <c r="J162" s="19"/>
      <c r="K162" s="16"/>
      <c r="L162" s="16"/>
      <c r="M162" s="16"/>
      <c r="N162" s="20"/>
      <c r="O162" s="20"/>
      <c r="P162" s="20"/>
      <c r="Q162" s="16"/>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row>
    <row r="163" spans="1:100" x14ac:dyDescent="0.25">
      <c r="A163" s="21"/>
      <c r="B163" s="16"/>
      <c r="C163" s="23"/>
      <c r="D163" s="23"/>
      <c r="E163" s="23"/>
      <c r="F163" s="24"/>
      <c r="G163" s="24"/>
      <c r="H163" s="24"/>
      <c r="I163" s="19"/>
      <c r="J163" s="19"/>
      <c r="K163" s="16"/>
      <c r="L163" s="16"/>
      <c r="M163" s="16"/>
      <c r="N163" s="20"/>
      <c r="O163" s="20"/>
      <c r="P163" s="20"/>
      <c r="Q163" s="16"/>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row>
    <row r="164" spans="1:100" x14ac:dyDescent="0.25">
      <c r="A164" s="21"/>
      <c r="B164" s="16"/>
      <c r="C164" s="23"/>
      <c r="D164" s="23"/>
      <c r="E164" s="23"/>
      <c r="F164" s="24"/>
      <c r="G164" s="24"/>
      <c r="H164" s="24"/>
      <c r="I164" s="19"/>
      <c r="J164" s="19"/>
      <c r="K164" s="16"/>
      <c r="L164" s="16"/>
      <c r="M164" s="16"/>
      <c r="N164" s="20"/>
      <c r="O164" s="20"/>
      <c r="P164" s="20"/>
      <c r="Q164" s="16"/>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row>
    <row r="165" spans="1:100" x14ac:dyDescent="0.25">
      <c r="A165" s="21"/>
      <c r="B165" s="16"/>
      <c r="C165" s="23"/>
      <c r="D165" s="23"/>
      <c r="E165" s="23"/>
      <c r="F165" s="24"/>
      <c r="G165" s="24"/>
      <c r="H165" s="24"/>
      <c r="I165" s="19"/>
      <c r="J165" s="19"/>
      <c r="K165" s="16"/>
      <c r="L165" s="16"/>
      <c r="M165" s="16"/>
      <c r="N165" s="20"/>
      <c r="O165" s="20"/>
      <c r="P165" s="20"/>
      <c r="Q165" s="16"/>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row>
    <row r="166" spans="1:100" x14ac:dyDescent="0.25">
      <c r="A166" s="21"/>
      <c r="B166" s="16"/>
      <c r="C166" s="23"/>
      <c r="D166" s="23"/>
      <c r="E166" s="23"/>
      <c r="F166" s="24"/>
      <c r="G166" s="24"/>
      <c r="H166" s="24"/>
      <c r="I166" s="19"/>
      <c r="J166" s="19"/>
      <c r="K166" s="16"/>
      <c r="L166" s="16"/>
      <c r="M166" s="16"/>
      <c r="N166" s="20"/>
      <c r="O166" s="20"/>
      <c r="P166" s="20"/>
      <c r="Q166" s="16"/>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row>
    <row r="167" spans="1:100" x14ac:dyDescent="0.25">
      <c r="A167" s="21"/>
      <c r="B167" s="16"/>
      <c r="C167" s="23"/>
      <c r="D167" s="23"/>
      <c r="E167" s="23"/>
      <c r="F167" s="24"/>
      <c r="G167" s="24"/>
      <c r="H167" s="24"/>
      <c r="I167" s="19"/>
      <c r="J167" s="19"/>
      <c r="K167" s="16"/>
      <c r="L167" s="16"/>
      <c r="M167" s="16"/>
      <c r="N167" s="20"/>
      <c r="O167" s="20"/>
      <c r="P167" s="20"/>
      <c r="Q167" s="16"/>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row>
    <row r="168" spans="1:100" x14ac:dyDescent="0.25">
      <c r="A168" s="21"/>
      <c r="B168" s="16"/>
      <c r="C168" s="23"/>
      <c r="D168" s="23"/>
      <c r="E168" s="23"/>
      <c r="F168" s="24"/>
      <c r="G168" s="24"/>
      <c r="H168" s="24"/>
      <c r="I168" s="19"/>
      <c r="J168" s="19"/>
      <c r="K168" s="16"/>
      <c r="L168" s="16"/>
      <c r="M168" s="16"/>
      <c r="N168" s="20"/>
      <c r="O168" s="20"/>
      <c r="P168" s="20"/>
      <c r="Q168" s="16"/>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row>
    <row r="169" spans="1:100" x14ac:dyDescent="0.25">
      <c r="A169" s="21"/>
      <c r="B169" s="16"/>
      <c r="C169" s="23"/>
      <c r="D169" s="23"/>
      <c r="E169" s="23"/>
      <c r="F169" s="24"/>
      <c r="G169" s="24"/>
      <c r="H169" s="24"/>
      <c r="I169" s="19"/>
      <c r="J169" s="19"/>
      <c r="K169" s="16"/>
      <c r="L169" s="16"/>
      <c r="M169" s="16"/>
      <c r="N169" s="20"/>
      <c r="O169" s="20"/>
      <c r="P169" s="20"/>
      <c r="Q169" s="16"/>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row>
    <row r="170" spans="1:100" x14ac:dyDescent="0.25">
      <c r="A170" s="21"/>
      <c r="B170" s="16"/>
      <c r="C170" s="23"/>
      <c r="D170" s="23"/>
      <c r="E170" s="23"/>
      <c r="F170" s="24"/>
      <c r="G170" s="24"/>
      <c r="H170" s="24"/>
      <c r="I170" s="19"/>
      <c r="J170" s="19"/>
      <c r="K170" s="16"/>
      <c r="L170" s="16"/>
      <c r="M170" s="16"/>
      <c r="N170" s="20"/>
      <c r="O170" s="20"/>
      <c r="P170" s="20"/>
      <c r="Q170" s="16"/>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row>
    <row r="171" spans="1:100" x14ac:dyDescent="0.25">
      <c r="A171" s="21"/>
      <c r="B171" s="16"/>
      <c r="C171" s="23"/>
      <c r="D171" s="23"/>
      <c r="E171" s="23"/>
      <c r="F171" s="24"/>
      <c r="G171" s="24"/>
      <c r="H171" s="24"/>
      <c r="I171" s="19"/>
      <c r="J171" s="19"/>
      <c r="K171" s="16"/>
      <c r="L171" s="16"/>
      <c r="M171" s="16"/>
      <c r="N171" s="20"/>
      <c r="O171" s="20"/>
      <c r="P171" s="20"/>
      <c r="Q171" s="16"/>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row>
    <row r="172" spans="1:100" x14ac:dyDescent="0.25">
      <c r="A172" s="21"/>
      <c r="B172" s="16"/>
      <c r="C172" s="23"/>
      <c r="D172" s="23"/>
      <c r="E172" s="23"/>
      <c r="F172" s="24"/>
      <c r="G172" s="24"/>
      <c r="H172" s="24"/>
      <c r="I172" s="19"/>
      <c r="J172" s="19"/>
      <c r="K172" s="16"/>
      <c r="L172" s="16"/>
      <c r="M172" s="16"/>
      <c r="N172" s="20"/>
      <c r="O172" s="20"/>
      <c r="P172" s="20"/>
      <c r="Q172" s="16"/>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row>
    <row r="173" spans="1:100" x14ac:dyDescent="0.25">
      <c r="A173" s="21"/>
      <c r="B173" s="16"/>
      <c r="C173" s="23"/>
      <c r="D173" s="23"/>
      <c r="E173" s="23"/>
      <c r="F173" s="24"/>
      <c r="G173" s="24"/>
      <c r="H173" s="24"/>
      <c r="I173" s="19"/>
      <c r="J173" s="19"/>
      <c r="K173" s="16"/>
      <c r="L173" s="16"/>
      <c r="M173" s="16"/>
      <c r="N173" s="20"/>
      <c r="O173" s="20"/>
      <c r="P173" s="20"/>
      <c r="Q173" s="16"/>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row>
    <row r="174" spans="1:100" x14ac:dyDescent="0.25">
      <c r="A174" s="21"/>
      <c r="B174" s="16"/>
      <c r="C174" s="23"/>
      <c r="D174" s="23"/>
      <c r="E174" s="23"/>
      <c r="F174" s="24"/>
      <c r="G174" s="24"/>
      <c r="H174" s="24"/>
      <c r="I174" s="19"/>
      <c r="J174" s="19"/>
      <c r="K174" s="16"/>
      <c r="L174" s="16"/>
      <c r="M174" s="16"/>
      <c r="N174" s="20"/>
      <c r="O174" s="20"/>
      <c r="P174" s="20"/>
      <c r="Q174" s="16"/>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row>
    <row r="175" spans="1:100" x14ac:dyDescent="0.25">
      <c r="A175" s="21"/>
      <c r="B175" s="16"/>
      <c r="C175" s="23"/>
      <c r="D175" s="23"/>
      <c r="E175" s="23"/>
      <c r="F175" s="24"/>
      <c r="G175" s="24"/>
      <c r="H175" s="24"/>
      <c r="I175" s="19"/>
      <c r="J175" s="19"/>
      <c r="K175" s="16"/>
      <c r="L175" s="16"/>
      <c r="M175" s="16"/>
      <c r="N175" s="20"/>
      <c r="O175" s="20"/>
      <c r="P175" s="20"/>
      <c r="Q175" s="16"/>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row>
    <row r="176" spans="1:100" x14ac:dyDescent="0.25">
      <c r="A176" s="21"/>
      <c r="B176" s="16"/>
      <c r="C176" s="23"/>
      <c r="D176" s="23"/>
      <c r="E176" s="23"/>
      <c r="F176" s="24"/>
      <c r="G176" s="24"/>
      <c r="H176" s="24"/>
      <c r="I176" s="19"/>
      <c r="J176" s="19"/>
      <c r="K176" s="16"/>
      <c r="L176" s="16"/>
      <c r="M176" s="16"/>
      <c r="N176" s="20"/>
      <c r="O176" s="20"/>
      <c r="P176" s="20"/>
      <c r="Q176" s="16"/>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row>
    <row r="177" spans="1:100" x14ac:dyDescent="0.25">
      <c r="A177" s="21"/>
      <c r="B177" s="16"/>
      <c r="C177" s="23"/>
      <c r="D177" s="23"/>
      <c r="E177" s="23"/>
      <c r="F177" s="24"/>
      <c r="G177" s="24"/>
      <c r="H177" s="24"/>
      <c r="I177" s="19"/>
      <c r="J177" s="19"/>
      <c r="K177" s="16"/>
      <c r="L177" s="16"/>
      <c r="M177" s="16"/>
      <c r="N177" s="20"/>
      <c r="O177" s="20"/>
      <c r="P177" s="20"/>
      <c r="Q177" s="16"/>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row>
    <row r="178" spans="1:100" x14ac:dyDescent="0.25">
      <c r="A178" s="21"/>
      <c r="B178" s="16"/>
      <c r="C178" s="23"/>
      <c r="D178" s="23"/>
      <c r="E178" s="23"/>
      <c r="F178" s="24"/>
      <c r="G178" s="24"/>
      <c r="H178" s="24"/>
      <c r="I178" s="19"/>
      <c r="J178" s="19"/>
      <c r="K178" s="16"/>
      <c r="L178" s="16"/>
      <c r="M178" s="16"/>
      <c r="N178" s="20"/>
      <c r="O178" s="20"/>
      <c r="P178" s="20"/>
      <c r="Q178" s="16"/>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row>
    <row r="179" spans="1:100" x14ac:dyDescent="0.25">
      <c r="A179" s="21"/>
      <c r="B179" s="16"/>
      <c r="C179" s="23"/>
      <c r="D179" s="23"/>
      <c r="E179" s="23"/>
      <c r="F179" s="24"/>
      <c r="G179" s="24"/>
      <c r="H179" s="24"/>
      <c r="I179" s="19"/>
      <c r="J179" s="19"/>
      <c r="K179" s="16"/>
      <c r="L179" s="16"/>
      <c r="M179" s="16"/>
      <c r="N179" s="20"/>
      <c r="O179" s="20"/>
      <c r="P179" s="20"/>
      <c r="Q179" s="16"/>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row>
    <row r="180" spans="1:100" x14ac:dyDescent="0.25">
      <c r="A180" s="21"/>
      <c r="B180" s="16"/>
      <c r="C180" s="23"/>
      <c r="D180" s="23"/>
      <c r="E180" s="23"/>
      <c r="F180" s="24"/>
      <c r="G180" s="24"/>
      <c r="H180" s="24"/>
      <c r="I180" s="19"/>
      <c r="J180" s="19"/>
      <c r="K180" s="16"/>
      <c r="L180" s="16"/>
      <c r="M180" s="16"/>
      <c r="N180" s="20"/>
      <c r="O180" s="20"/>
      <c r="P180" s="20"/>
      <c r="Q180" s="16"/>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row>
    <row r="181" spans="1:100" x14ac:dyDescent="0.25">
      <c r="A181" s="21"/>
      <c r="B181" s="16"/>
      <c r="C181" s="23"/>
      <c r="D181" s="23"/>
      <c r="E181" s="23"/>
      <c r="F181" s="24"/>
      <c r="G181" s="24"/>
      <c r="H181" s="24"/>
      <c r="I181" s="19"/>
      <c r="J181" s="19"/>
      <c r="K181" s="16"/>
      <c r="L181" s="16"/>
      <c r="M181" s="16"/>
      <c r="N181" s="20"/>
      <c r="O181" s="20"/>
      <c r="P181" s="20"/>
      <c r="Q181" s="16"/>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row>
    <row r="182" spans="1:100" x14ac:dyDescent="0.25">
      <c r="A182" s="21"/>
      <c r="B182" s="16"/>
      <c r="C182" s="23"/>
      <c r="D182" s="23"/>
      <c r="E182" s="23"/>
      <c r="F182" s="24"/>
      <c r="G182" s="24"/>
      <c r="H182" s="24"/>
      <c r="I182" s="19"/>
      <c r="J182" s="19"/>
      <c r="K182" s="16"/>
      <c r="L182" s="16"/>
      <c r="M182" s="16"/>
      <c r="N182" s="20"/>
      <c r="O182" s="20"/>
      <c r="P182" s="20"/>
      <c r="Q182" s="16"/>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row>
    <row r="183" spans="1:100" x14ac:dyDescent="0.25">
      <c r="A183" s="21"/>
      <c r="B183" s="16"/>
      <c r="C183" s="23"/>
      <c r="D183" s="23"/>
      <c r="E183" s="23"/>
      <c r="F183" s="24"/>
      <c r="G183" s="24"/>
      <c r="H183" s="24"/>
      <c r="I183" s="19"/>
      <c r="J183" s="19"/>
      <c r="K183" s="16"/>
      <c r="L183" s="16"/>
      <c r="M183" s="16"/>
      <c r="N183" s="20"/>
      <c r="O183" s="20"/>
      <c r="P183" s="20"/>
      <c r="Q183" s="16"/>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row>
    <row r="184" spans="1:100" x14ac:dyDescent="0.25">
      <c r="A184" s="21"/>
      <c r="B184" s="16"/>
      <c r="C184" s="23"/>
      <c r="D184" s="23"/>
      <c r="E184" s="23"/>
      <c r="F184" s="24"/>
      <c r="G184" s="24"/>
      <c r="H184" s="24"/>
      <c r="I184" s="19"/>
      <c r="J184" s="19"/>
      <c r="K184" s="16"/>
      <c r="L184" s="16"/>
      <c r="M184" s="16"/>
      <c r="N184" s="20"/>
      <c r="O184" s="20"/>
      <c r="P184" s="20"/>
      <c r="Q184" s="16"/>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row>
    <row r="185" spans="1:100" x14ac:dyDescent="0.25">
      <c r="A185" s="21"/>
      <c r="B185" s="16"/>
      <c r="C185" s="23"/>
      <c r="D185" s="23"/>
      <c r="E185" s="23"/>
      <c r="F185" s="24"/>
      <c r="G185" s="24"/>
      <c r="H185" s="24"/>
      <c r="I185" s="19"/>
      <c r="J185" s="19"/>
      <c r="K185" s="16"/>
      <c r="L185" s="16"/>
      <c r="M185" s="16"/>
      <c r="N185" s="20"/>
      <c r="O185" s="20"/>
      <c r="P185" s="20"/>
      <c r="Q185" s="16"/>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row>
    <row r="186" spans="1:100" x14ac:dyDescent="0.25">
      <c r="A186" s="21"/>
      <c r="B186" s="16"/>
      <c r="C186" s="23"/>
      <c r="D186" s="23"/>
      <c r="E186" s="23"/>
      <c r="F186" s="24"/>
      <c r="G186" s="24"/>
      <c r="H186" s="24"/>
      <c r="I186" s="19"/>
      <c r="J186" s="19"/>
      <c r="K186" s="16"/>
      <c r="L186" s="16"/>
      <c r="M186" s="16"/>
      <c r="N186" s="20"/>
      <c r="O186" s="20"/>
      <c r="P186" s="20"/>
      <c r="Q186" s="16"/>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row>
    <row r="187" spans="1:100" x14ac:dyDescent="0.25">
      <c r="A187" s="21"/>
      <c r="B187" s="16"/>
      <c r="C187" s="23"/>
      <c r="D187" s="23"/>
      <c r="E187" s="23"/>
      <c r="F187" s="24"/>
      <c r="G187" s="24"/>
      <c r="H187" s="24"/>
      <c r="I187" s="19"/>
      <c r="J187" s="19"/>
      <c r="K187" s="16"/>
      <c r="L187" s="16"/>
      <c r="M187" s="16"/>
      <c r="N187" s="20"/>
      <c r="O187" s="20"/>
      <c r="P187" s="20"/>
      <c r="Q187" s="16"/>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row>
    <row r="188" spans="1:100" x14ac:dyDescent="0.25">
      <c r="A188" s="21"/>
      <c r="B188" s="16"/>
      <c r="C188" s="23"/>
      <c r="D188" s="23"/>
      <c r="E188" s="23"/>
      <c r="F188" s="24"/>
      <c r="G188" s="24"/>
      <c r="H188" s="24"/>
      <c r="I188" s="19"/>
      <c r="J188" s="19"/>
      <c r="K188" s="16"/>
      <c r="L188" s="16"/>
      <c r="M188" s="16"/>
      <c r="N188" s="20"/>
      <c r="O188" s="20"/>
      <c r="P188" s="20"/>
      <c r="Q188" s="16"/>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row>
    <row r="189" spans="1:100" x14ac:dyDescent="0.25">
      <c r="A189" s="21"/>
      <c r="B189" s="16"/>
      <c r="C189" s="23"/>
      <c r="D189" s="23"/>
      <c r="E189" s="23"/>
      <c r="F189" s="24"/>
      <c r="G189" s="24"/>
      <c r="H189" s="24"/>
      <c r="I189" s="19"/>
      <c r="J189" s="19"/>
      <c r="K189" s="16"/>
      <c r="L189" s="16"/>
      <c r="M189" s="16"/>
      <c r="N189" s="20"/>
      <c r="O189" s="20"/>
      <c r="P189" s="20"/>
      <c r="Q189" s="16"/>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row>
    <row r="190" spans="1:100" x14ac:dyDescent="0.25">
      <c r="A190" s="21"/>
      <c r="B190" s="16"/>
      <c r="C190" s="23"/>
      <c r="D190" s="23"/>
      <c r="E190" s="23"/>
      <c r="F190" s="24"/>
      <c r="G190" s="24"/>
      <c r="H190" s="24"/>
      <c r="I190" s="19"/>
      <c r="J190" s="19"/>
      <c r="K190" s="16"/>
      <c r="L190" s="16"/>
      <c r="M190" s="16"/>
      <c r="N190" s="20"/>
      <c r="O190" s="20"/>
      <c r="P190" s="20"/>
      <c r="Q190" s="16"/>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row>
    <row r="191" spans="1:100" x14ac:dyDescent="0.25">
      <c r="A191" s="21"/>
      <c r="B191" s="16"/>
      <c r="C191" s="23"/>
      <c r="D191" s="23"/>
      <c r="E191" s="23"/>
      <c r="F191" s="24"/>
      <c r="G191" s="24"/>
      <c r="H191" s="24"/>
      <c r="I191" s="19"/>
      <c r="J191" s="19"/>
      <c r="K191" s="16"/>
      <c r="L191" s="16"/>
      <c r="M191" s="16"/>
      <c r="N191" s="20"/>
      <c r="O191" s="20"/>
      <c r="P191" s="20"/>
      <c r="Q191" s="16"/>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row>
    <row r="192" spans="1:100" x14ac:dyDescent="0.25">
      <c r="A192" s="21"/>
      <c r="B192" s="16"/>
      <c r="C192" s="23"/>
      <c r="D192" s="23"/>
      <c r="E192" s="23"/>
      <c r="F192" s="24"/>
      <c r="G192" s="24"/>
      <c r="H192" s="24"/>
      <c r="I192" s="19"/>
      <c r="J192" s="19"/>
      <c r="K192" s="16"/>
      <c r="L192" s="16"/>
      <c r="M192" s="16"/>
      <c r="N192" s="20"/>
      <c r="O192" s="20"/>
      <c r="P192" s="20"/>
      <c r="Q192" s="16"/>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row>
    <row r="193" spans="1:100" x14ac:dyDescent="0.25">
      <c r="A193" s="21"/>
      <c r="B193" s="16"/>
      <c r="C193" s="23"/>
      <c r="D193" s="23"/>
      <c r="E193" s="23"/>
      <c r="F193" s="24"/>
      <c r="G193" s="24"/>
      <c r="H193" s="24"/>
      <c r="I193" s="19"/>
      <c r="J193" s="19"/>
      <c r="K193" s="16"/>
      <c r="L193" s="16"/>
      <c r="M193" s="16"/>
      <c r="N193" s="20"/>
      <c r="O193" s="20"/>
      <c r="P193" s="20"/>
      <c r="Q193" s="16"/>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row>
    <row r="194" spans="1:100" x14ac:dyDescent="0.25">
      <c r="A194" s="21"/>
      <c r="B194" s="16"/>
      <c r="C194" s="23"/>
      <c r="D194" s="23"/>
      <c r="E194" s="23"/>
      <c r="F194" s="24"/>
      <c r="G194" s="24"/>
      <c r="H194" s="24"/>
      <c r="I194" s="19"/>
      <c r="J194" s="19"/>
      <c r="K194" s="16"/>
      <c r="L194" s="16"/>
      <c r="M194" s="16"/>
      <c r="N194" s="20"/>
      <c r="O194" s="20"/>
      <c r="P194" s="20"/>
      <c r="Q194" s="16"/>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row>
    <row r="195" spans="1:100" x14ac:dyDescent="0.25">
      <c r="A195" s="21"/>
      <c r="B195" s="16"/>
      <c r="C195" s="23"/>
      <c r="D195" s="23"/>
      <c r="E195" s="23"/>
      <c r="F195" s="24"/>
      <c r="G195" s="24"/>
      <c r="H195" s="24"/>
      <c r="I195" s="19"/>
      <c r="J195" s="19"/>
      <c r="K195" s="16"/>
      <c r="L195" s="16"/>
      <c r="M195" s="16"/>
      <c r="N195" s="20"/>
      <c r="O195" s="20"/>
      <c r="P195" s="20"/>
      <c r="Q195" s="16"/>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row>
    <row r="196" spans="1:100" x14ac:dyDescent="0.25">
      <c r="A196" s="21"/>
      <c r="B196" s="16"/>
      <c r="C196" s="23"/>
      <c r="D196" s="23"/>
      <c r="E196" s="23"/>
      <c r="F196" s="24"/>
      <c r="G196" s="24"/>
      <c r="H196" s="24"/>
      <c r="I196" s="19"/>
      <c r="J196" s="19"/>
      <c r="K196" s="16"/>
      <c r="L196" s="16"/>
      <c r="M196" s="16"/>
      <c r="N196" s="20"/>
      <c r="O196" s="20"/>
      <c r="P196" s="20"/>
      <c r="Q196" s="16"/>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row>
    <row r="197" spans="1:100" x14ac:dyDescent="0.25">
      <c r="A197" s="21"/>
      <c r="B197" s="16"/>
      <c r="C197" s="23"/>
      <c r="D197" s="23"/>
      <c r="E197" s="23"/>
      <c r="F197" s="24"/>
      <c r="G197" s="24"/>
      <c r="H197" s="24"/>
      <c r="I197" s="19"/>
      <c r="J197" s="19"/>
      <c r="K197" s="16"/>
      <c r="L197" s="16"/>
      <c r="M197" s="16"/>
      <c r="N197" s="20"/>
      <c r="O197" s="20"/>
      <c r="P197" s="20"/>
      <c r="Q197" s="16"/>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row>
    <row r="198" spans="1:100" x14ac:dyDescent="0.25">
      <c r="A198" s="21"/>
      <c r="B198" s="16"/>
      <c r="C198" s="23"/>
      <c r="D198" s="23"/>
      <c r="E198" s="23"/>
      <c r="F198" s="24"/>
      <c r="G198" s="24"/>
      <c r="H198" s="24"/>
      <c r="I198" s="19"/>
      <c r="J198" s="19"/>
      <c r="K198" s="16"/>
      <c r="L198" s="16"/>
      <c r="M198" s="16"/>
      <c r="N198" s="20"/>
      <c r="O198" s="20"/>
      <c r="P198" s="20"/>
      <c r="Q198" s="16"/>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row>
    <row r="199" spans="1:100" x14ac:dyDescent="0.25">
      <c r="A199" s="21"/>
      <c r="B199" s="16"/>
      <c r="C199" s="23"/>
      <c r="D199" s="23"/>
      <c r="E199" s="23"/>
      <c r="F199" s="24"/>
      <c r="G199" s="24"/>
      <c r="H199" s="24"/>
      <c r="I199" s="19"/>
      <c r="J199" s="19"/>
      <c r="K199" s="16"/>
      <c r="L199" s="16"/>
      <c r="M199" s="16"/>
      <c r="N199" s="20"/>
      <c r="O199" s="20"/>
      <c r="P199" s="20"/>
      <c r="Q199" s="16"/>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row>
    <row r="200" spans="1:100" x14ac:dyDescent="0.25">
      <c r="A200" s="21"/>
      <c r="B200" s="16"/>
      <c r="C200" s="23"/>
      <c r="D200" s="23"/>
      <c r="E200" s="23"/>
      <c r="F200" s="24"/>
      <c r="G200" s="24"/>
      <c r="H200" s="24"/>
      <c r="I200" s="19"/>
      <c r="J200" s="19"/>
      <c r="K200" s="16"/>
      <c r="L200" s="16"/>
      <c r="M200" s="16"/>
      <c r="N200" s="20"/>
      <c r="O200" s="20"/>
      <c r="P200" s="20"/>
      <c r="Q200" s="16"/>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row>
    <row r="201" spans="1:100" x14ac:dyDescent="0.25">
      <c r="A201" s="21"/>
      <c r="B201" s="16"/>
      <c r="C201" s="23"/>
      <c r="D201" s="23"/>
      <c r="E201" s="23"/>
      <c r="F201" s="24"/>
      <c r="G201" s="24"/>
      <c r="H201" s="24"/>
      <c r="I201" s="19"/>
      <c r="J201" s="19"/>
      <c r="K201" s="16"/>
      <c r="L201" s="16"/>
      <c r="M201" s="16"/>
      <c r="N201" s="20"/>
      <c r="O201" s="20"/>
      <c r="P201" s="20"/>
      <c r="Q201" s="16"/>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row>
    <row r="202" spans="1:100" x14ac:dyDescent="0.25">
      <c r="A202" s="21"/>
      <c r="B202" s="16"/>
      <c r="C202" s="23"/>
      <c r="D202" s="23"/>
      <c r="E202" s="23"/>
      <c r="F202" s="24"/>
      <c r="G202" s="24"/>
      <c r="H202" s="24"/>
      <c r="I202" s="19"/>
      <c r="J202" s="19"/>
      <c r="K202" s="16"/>
      <c r="L202" s="16"/>
      <c r="M202" s="16"/>
      <c r="N202" s="20"/>
      <c r="O202" s="20"/>
      <c r="P202" s="20"/>
      <c r="Q202" s="16"/>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row>
    <row r="203" spans="1:100" x14ac:dyDescent="0.25">
      <c r="A203" s="21"/>
      <c r="B203" s="16"/>
      <c r="C203" s="23"/>
      <c r="D203" s="23"/>
      <c r="E203" s="23"/>
      <c r="F203" s="24"/>
      <c r="G203" s="24"/>
      <c r="H203" s="24"/>
      <c r="I203" s="19"/>
      <c r="J203" s="19"/>
      <c r="K203" s="16"/>
      <c r="L203" s="16"/>
      <c r="M203" s="16"/>
      <c r="N203" s="20"/>
      <c r="O203" s="20"/>
      <c r="P203" s="20"/>
      <c r="Q203" s="16"/>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row>
    <row r="204" spans="1:100" x14ac:dyDescent="0.25">
      <c r="A204" s="21"/>
      <c r="B204" s="16"/>
      <c r="C204" s="23"/>
      <c r="D204" s="23"/>
      <c r="E204" s="23"/>
      <c r="F204" s="24"/>
      <c r="G204" s="24"/>
      <c r="H204" s="24"/>
      <c r="I204" s="19"/>
      <c r="J204" s="19"/>
      <c r="K204" s="16"/>
      <c r="L204" s="16"/>
      <c r="M204" s="16"/>
      <c r="N204" s="20"/>
      <c r="O204" s="20"/>
      <c r="P204" s="20"/>
      <c r="Q204" s="16"/>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row>
    <row r="205" spans="1:100" x14ac:dyDescent="0.25">
      <c r="A205" s="21"/>
      <c r="B205" s="16"/>
      <c r="C205" s="23"/>
      <c r="D205" s="23"/>
      <c r="E205" s="23"/>
      <c r="F205" s="24"/>
      <c r="G205" s="24"/>
      <c r="H205" s="24"/>
      <c r="I205" s="19"/>
      <c r="J205" s="19"/>
      <c r="K205" s="16"/>
      <c r="L205" s="16"/>
      <c r="M205" s="16"/>
      <c r="N205" s="20"/>
      <c r="O205" s="20"/>
      <c r="P205" s="20"/>
      <c r="Q205" s="16"/>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row>
    <row r="206" spans="1:100" x14ac:dyDescent="0.25">
      <c r="A206" s="21"/>
      <c r="B206" s="16"/>
      <c r="C206" s="23"/>
      <c r="D206" s="23"/>
      <c r="E206" s="23"/>
      <c r="F206" s="24"/>
      <c r="G206" s="24"/>
      <c r="H206" s="24"/>
      <c r="I206" s="19"/>
      <c r="J206" s="19"/>
      <c r="K206" s="16"/>
      <c r="L206" s="16"/>
      <c r="M206" s="16"/>
      <c r="N206" s="20"/>
      <c r="O206" s="20"/>
      <c r="P206" s="20"/>
      <c r="Q206" s="16"/>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row>
    <row r="207" spans="1:100" x14ac:dyDescent="0.25">
      <c r="A207" s="21"/>
      <c r="B207" s="16"/>
      <c r="C207" s="23"/>
      <c r="D207" s="23"/>
      <c r="E207" s="23"/>
      <c r="F207" s="24"/>
      <c r="G207" s="24"/>
      <c r="H207" s="24"/>
      <c r="I207" s="19"/>
      <c r="J207" s="19"/>
      <c r="K207" s="16"/>
      <c r="L207" s="16"/>
      <c r="M207" s="16"/>
      <c r="N207" s="20"/>
      <c r="O207" s="20"/>
      <c r="P207" s="20"/>
      <c r="Q207" s="16"/>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row>
    <row r="208" spans="1:100" x14ac:dyDescent="0.25">
      <c r="A208" s="21"/>
      <c r="B208" s="16"/>
      <c r="C208" s="23"/>
      <c r="D208" s="23"/>
      <c r="E208" s="23"/>
      <c r="F208" s="24"/>
      <c r="G208" s="24"/>
      <c r="H208" s="24"/>
      <c r="I208" s="19"/>
      <c r="J208" s="19"/>
      <c r="K208" s="16"/>
      <c r="L208" s="16"/>
      <c r="M208" s="16"/>
      <c r="N208" s="20"/>
      <c r="O208" s="20"/>
      <c r="P208" s="20"/>
      <c r="Q208" s="16"/>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row>
    <row r="209" spans="1:100" x14ac:dyDescent="0.25">
      <c r="A209" s="21"/>
      <c r="B209" s="16"/>
      <c r="C209" s="23"/>
      <c r="D209" s="23"/>
      <c r="E209" s="23"/>
      <c r="F209" s="24"/>
      <c r="G209" s="24"/>
      <c r="H209" s="24"/>
      <c r="I209" s="19"/>
      <c r="J209" s="19"/>
      <c r="K209" s="16"/>
      <c r="L209" s="16"/>
      <c r="M209" s="16"/>
      <c r="N209" s="20"/>
      <c r="O209" s="20"/>
      <c r="P209" s="20"/>
      <c r="Q209" s="16"/>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row>
    <row r="210" spans="1:100" x14ac:dyDescent="0.25">
      <c r="A210" s="21"/>
      <c r="B210" s="16"/>
      <c r="C210" s="23"/>
      <c r="D210" s="23"/>
      <c r="E210" s="23"/>
      <c r="F210" s="24"/>
      <c r="G210" s="24"/>
      <c r="H210" s="24"/>
      <c r="I210" s="19"/>
      <c r="J210" s="19"/>
      <c r="K210" s="16"/>
      <c r="L210" s="16"/>
      <c r="M210" s="16"/>
      <c r="N210" s="20"/>
      <c r="O210" s="20"/>
      <c r="P210" s="20"/>
      <c r="Q210" s="16"/>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row>
    <row r="211" spans="1:100" x14ac:dyDescent="0.25">
      <c r="A211" s="21"/>
      <c r="B211" s="16"/>
      <c r="C211" s="23"/>
      <c r="D211" s="23"/>
      <c r="E211" s="23"/>
      <c r="F211" s="24"/>
      <c r="G211" s="24"/>
      <c r="H211" s="24"/>
      <c r="I211" s="19"/>
      <c r="J211" s="19"/>
      <c r="K211" s="16"/>
      <c r="L211" s="16"/>
      <c r="M211" s="16"/>
      <c r="N211" s="20"/>
      <c r="O211" s="20"/>
      <c r="P211" s="20"/>
      <c r="Q211" s="16"/>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row>
    <row r="212" spans="1:100" x14ac:dyDescent="0.25">
      <c r="A212" s="21"/>
      <c r="B212" s="16"/>
      <c r="C212" s="23"/>
      <c r="D212" s="23"/>
      <c r="E212" s="23"/>
      <c r="F212" s="24"/>
      <c r="G212" s="24"/>
      <c r="H212" s="24"/>
      <c r="I212" s="19"/>
      <c r="J212" s="19"/>
      <c r="K212" s="16"/>
      <c r="L212" s="16"/>
      <c r="M212" s="16"/>
      <c r="N212" s="20"/>
      <c r="O212" s="20"/>
      <c r="P212" s="20"/>
      <c r="Q212" s="16"/>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row>
    <row r="213" spans="1:100" x14ac:dyDescent="0.25">
      <c r="A213" s="21"/>
      <c r="B213" s="16"/>
      <c r="C213" s="23"/>
      <c r="D213" s="23"/>
      <c r="E213" s="23"/>
      <c r="F213" s="24"/>
      <c r="G213" s="24"/>
      <c r="H213" s="24"/>
      <c r="I213" s="19"/>
      <c r="J213" s="19"/>
      <c r="K213" s="16"/>
      <c r="L213" s="16"/>
      <c r="M213" s="16"/>
      <c r="N213" s="20"/>
      <c r="O213" s="20"/>
      <c r="P213" s="20"/>
      <c r="Q213" s="16"/>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row>
    <row r="214" spans="1:100" x14ac:dyDescent="0.25">
      <c r="A214" s="21"/>
      <c r="B214" s="16"/>
      <c r="C214" s="23"/>
      <c r="D214" s="23"/>
      <c r="E214" s="23"/>
      <c r="F214" s="24"/>
      <c r="G214" s="24"/>
      <c r="H214" s="24"/>
      <c r="I214" s="19"/>
      <c r="J214" s="19"/>
      <c r="K214" s="16"/>
      <c r="L214" s="16"/>
      <c r="M214" s="16"/>
      <c r="N214" s="20"/>
      <c r="O214" s="20"/>
      <c r="P214" s="20"/>
      <c r="Q214" s="16"/>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row>
    <row r="215" spans="1:100" x14ac:dyDescent="0.25">
      <c r="A215" s="21"/>
      <c r="B215" s="16"/>
      <c r="C215" s="23"/>
      <c r="D215" s="23"/>
      <c r="E215" s="23"/>
      <c r="F215" s="24"/>
      <c r="G215" s="24"/>
      <c r="H215" s="24"/>
      <c r="I215" s="19"/>
      <c r="J215" s="19"/>
      <c r="K215" s="16"/>
      <c r="L215" s="16"/>
      <c r="M215" s="16"/>
      <c r="N215" s="20"/>
      <c r="O215" s="20"/>
      <c r="P215" s="20"/>
      <c r="Q215" s="16"/>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row>
    <row r="216" spans="1:100" x14ac:dyDescent="0.25">
      <c r="A216" s="21"/>
      <c r="B216" s="16"/>
      <c r="C216" s="23"/>
      <c r="D216" s="23"/>
      <c r="E216" s="23"/>
      <c r="F216" s="24"/>
      <c r="G216" s="24"/>
      <c r="H216" s="24"/>
      <c r="I216" s="19"/>
      <c r="J216" s="19"/>
      <c r="K216" s="16"/>
      <c r="L216" s="16"/>
      <c r="M216" s="16"/>
      <c r="N216" s="20"/>
      <c r="O216" s="20"/>
      <c r="P216" s="20"/>
      <c r="Q216" s="16"/>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row>
    <row r="217" spans="1:100" x14ac:dyDescent="0.25">
      <c r="A217" s="21"/>
      <c r="B217" s="16"/>
      <c r="C217" s="23"/>
      <c r="D217" s="23"/>
      <c r="E217" s="23"/>
      <c r="F217" s="24"/>
      <c r="G217" s="24"/>
      <c r="H217" s="24"/>
      <c r="I217" s="19"/>
      <c r="J217" s="19"/>
      <c r="K217" s="16"/>
      <c r="L217" s="16"/>
      <c r="M217" s="16"/>
      <c r="N217" s="20"/>
      <c r="O217" s="20"/>
      <c r="P217" s="20"/>
      <c r="Q217" s="16"/>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row>
    <row r="218" spans="1:100" x14ac:dyDescent="0.25">
      <c r="A218" s="21"/>
      <c r="B218" s="16"/>
      <c r="C218" s="23"/>
      <c r="D218" s="23"/>
      <c r="E218" s="23"/>
      <c r="F218" s="24"/>
      <c r="G218" s="24"/>
      <c r="H218" s="24"/>
      <c r="I218" s="19"/>
      <c r="J218" s="19"/>
      <c r="K218" s="16"/>
      <c r="L218" s="16"/>
      <c r="M218" s="16"/>
      <c r="N218" s="20"/>
      <c r="O218" s="20"/>
      <c r="P218" s="20"/>
      <c r="Q218" s="16"/>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row>
    <row r="219" spans="1:100" x14ac:dyDescent="0.25">
      <c r="A219" s="21"/>
      <c r="B219" s="16"/>
      <c r="C219" s="23"/>
      <c r="D219" s="23"/>
      <c r="E219" s="23"/>
      <c r="F219" s="24"/>
      <c r="G219" s="24"/>
      <c r="H219" s="24"/>
      <c r="I219" s="19"/>
      <c r="J219" s="19"/>
      <c r="K219" s="16"/>
      <c r="L219" s="16"/>
      <c r="M219" s="16"/>
      <c r="N219" s="20"/>
      <c r="O219" s="20"/>
      <c r="P219" s="20"/>
      <c r="Q219" s="16"/>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row>
    <row r="220" spans="1:100" x14ac:dyDescent="0.25">
      <c r="A220" s="21"/>
      <c r="B220" s="16"/>
      <c r="C220" s="23"/>
      <c r="D220" s="23"/>
      <c r="E220" s="23"/>
      <c r="F220" s="24"/>
      <c r="G220" s="24"/>
      <c r="H220" s="24"/>
      <c r="I220" s="19"/>
      <c r="J220" s="19"/>
      <c r="K220" s="16"/>
      <c r="L220" s="16"/>
      <c r="M220" s="16"/>
      <c r="N220" s="20"/>
      <c r="O220" s="20"/>
      <c r="P220" s="20"/>
      <c r="Q220" s="16"/>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row>
    <row r="221" spans="1:100" x14ac:dyDescent="0.25">
      <c r="A221" s="21"/>
      <c r="B221" s="16"/>
      <c r="C221" s="23"/>
      <c r="D221" s="23"/>
      <c r="E221" s="23"/>
      <c r="F221" s="24"/>
      <c r="G221" s="24"/>
      <c r="H221" s="24"/>
      <c r="I221" s="19"/>
      <c r="J221" s="19"/>
      <c r="K221" s="16"/>
      <c r="L221" s="16"/>
      <c r="M221" s="16"/>
      <c r="N221" s="20"/>
      <c r="O221" s="20"/>
      <c r="P221" s="20"/>
      <c r="Q221" s="16"/>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row>
    <row r="222" spans="1:100" x14ac:dyDescent="0.25">
      <c r="A222" s="21"/>
      <c r="B222" s="16"/>
      <c r="C222" s="23"/>
      <c r="D222" s="23"/>
      <c r="E222" s="23"/>
      <c r="F222" s="24"/>
      <c r="G222" s="24"/>
      <c r="H222" s="24"/>
      <c r="I222" s="19"/>
      <c r="J222" s="19"/>
      <c r="K222" s="16"/>
      <c r="L222" s="16"/>
      <c r="M222" s="16"/>
      <c r="N222" s="20"/>
      <c r="O222" s="20"/>
      <c r="P222" s="20"/>
      <c r="Q222" s="16"/>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row>
    <row r="223" spans="1:100" x14ac:dyDescent="0.25">
      <c r="A223" s="21"/>
      <c r="B223" s="16"/>
      <c r="C223" s="23"/>
      <c r="D223" s="23"/>
      <c r="E223" s="23"/>
      <c r="F223" s="24"/>
      <c r="G223" s="24"/>
      <c r="H223" s="24"/>
      <c r="I223" s="19"/>
      <c r="J223" s="19"/>
      <c r="K223" s="16"/>
      <c r="L223" s="16"/>
      <c r="M223" s="16"/>
      <c r="N223" s="20"/>
      <c r="O223" s="20"/>
      <c r="P223" s="20"/>
      <c r="Q223" s="16"/>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row>
    <row r="224" spans="1:100" x14ac:dyDescent="0.25">
      <c r="A224" s="21"/>
      <c r="B224" s="16"/>
      <c r="C224" s="23"/>
      <c r="D224" s="23"/>
      <c r="E224" s="23"/>
      <c r="F224" s="24"/>
      <c r="G224" s="24"/>
      <c r="H224" s="24"/>
      <c r="I224" s="19"/>
      <c r="J224" s="19"/>
      <c r="K224" s="16"/>
      <c r="L224" s="16"/>
      <c r="M224" s="16"/>
      <c r="N224" s="20"/>
      <c r="O224" s="20"/>
      <c r="P224" s="20"/>
      <c r="Q224" s="16"/>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row>
    <row r="225" spans="1:100" x14ac:dyDescent="0.25">
      <c r="A225" s="21"/>
      <c r="B225" s="16"/>
      <c r="C225" s="23"/>
      <c r="D225" s="23"/>
      <c r="E225" s="23"/>
      <c r="F225" s="24"/>
      <c r="G225" s="24"/>
      <c r="H225" s="24"/>
      <c r="I225" s="19"/>
      <c r="J225" s="19"/>
      <c r="K225" s="16"/>
      <c r="L225" s="16"/>
      <c r="M225" s="16"/>
      <c r="N225" s="20"/>
      <c r="O225" s="20"/>
      <c r="P225" s="20"/>
      <c r="Q225" s="16"/>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row>
    <row r="226" spans="1:100" x14ac:dyDescent="0.25">
      <c r="A226" s="21"/>
      <c r="B226" s="16"/>
      <c r="C226" s="23"/>
      <c r="D226" s="23"/>
      <c r="E226" s="23"/>
      <c r="F226" s="24"/>
      <c r="G226" s="24"/>
      <c r="H226" s="24"/>
      <c r="I226" s="19"/>
      <c r="J226" s="19"/>
      <c r="K226" s="16"/>
      <c r="L226" s="16"/>
      <c r="M226" s="16"/>
      <c r="N226" s="20"/>
      <c r="O226" s="20"/>
      <c r="P226" s="20"/>
      <c r="Q226" s="16"/>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row>
    <row r="227" spans="1:100" x14ac:dyDescent="0.25">
      <c r="A227" s="21"/>
      <c r="B227" s="16"/>
      <c r="C227" s="23"/>
      <c r="D227" s="23"/>
      <c r="E227" s="23"/>
      <c r="F227" s="24"/>
      <c r="G227" s="24"/>
      <c r="H227" s="24"/>
      <c r="I227" s="19"/>
      <c r="J227" s="19"/>
      <c r="K227" s="16"/>
      <c r="L227" s="16"/>
      <c r="M227" s="16"/>
      <c r="N227" s="20"/>
      <c r="O227" s="20"/>
      <c r="P227" s="20"/>
      <c r="Q227" s="16"/>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row>
    <row r="228" spans="1:100" x14ac:dyDescent="0.25">
      <c r="A228" s="21"/>
      <c r="B228" s="16"/>
      <c r="C228" s="23"/>
      <c r="D228" s="23"/>
      <c r="E228" s="23"/>
      <c r="F228" s="24"/>
      <c r="G228" s="24"/>
      <c r="H228" s="24"/>
      <c r="I228" s="19"/>
      <c r="J228" s="19"/>
      <c r="K228" s="16"/>
      <c r="L228" s="16"/>
      <c r="M228" s="16"/>
      <c r="N228" s="20"/>
      <c r="O228" s="20"/>
      <c r="P228" s="20"/>
      <c r="Q228" s="16"/>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row>
    <row r="229" spans="1:100" x14ac:dyDescent="0.25">
      <c r="A229" s="21"/>
      <c r="B229" s="16"/>
      <c r="C229" s="23"/>
      <c r="D229" s="23"/>
      <c r="E229" s="23"/>
      <c r="F229" s="24"/>
      <c r="G229" s="24"/>
      <c r="H229" s="24"/>
      <c r="I229" s="19"/>
      <c r="J229" s="19"/>
      <c r="K229" s="16"/>
      <c r="L229" s="16"/>
      <c r="M229" s="16"/>
      <c r="N229" s="20"/>
      <c r="O229" s="20"/>
      <c r="P229" s="20"/>
      <c r="Q229" s="16"/>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row>
    <row r="230" spans="1:100" x14ac:dyDescent="0.25">
      <c r="A230" s="21"/>
      <c r="B230" s="16"/>
      <c r="C230" s="23"/>
      <c r="D230" s="23"/>
      <c r="E230" s="23"/>
      <c r="F230" s="24"/>
      <c r="G230" s="24"/>
      <c r="H230" s="24"/>
      <c r="I230" s="19"/>
      <c r="J230" s="19"/>
      <c r="K230" s="16"/>
      <c r="L230" s="16"/>
      <c r="M230" s="16"/>
      <c r="N230" s="20"/>
      <c r="O230" s="20"/>
      <c r="P230" s="20"/>
      <c r="Q230" s="16"/>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row>
    <row r="231" spans="1:100" x14ac:dyDescent="0.25">
      <c r="A231" s="21"/>
      <c r="B231" s="16"/>
      <c r="C231" s="23"/>
      <c r="D231" s="23"/>
      <c r="E231" s="23"/>
      <c r="F231" s="24"/>
      <c r="G231" s="24"/>
      <c r="H231" s="24"/>
      <c r="I231" s="19"/>
      <c r="J231" s="19"/>
      <c r="K231" s="16"/>
      <c r="L231" s="16"/>
      <c r="M231" s="16"/>
      <c r="N231" s="20"/>
      <c r="O231" s="20"/>
      <c r="P231" s="20"/>
      <c r="Q231" s="16"/>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row>
    <row r="232" spans="1:100" x14ac:dyDescent="0.25">
      <c r="A232" s="21"/>
      <c r="B232" s="16"/>
      <c r="C232" s="23"/>
      <c r="D232" s="23"/>
      <c r="E232" s="23"/>
      <c r="F232" s="24"/>
      <c r="G232" s="24"/>
      <c r="H232" s="24"/>
      <c r="I232" s="19"/>
      <c r="J232" s="19"/>
      <c r="K232" s="16"/>
      <c r="L232" s="16"/>
      <c r="M232" s="16"/>
      <c r="N232" s="20"/>
      <c r="O232" s="20"/>
      <c r="P232" s="20"/>
      <c r="Q232" s="16"/>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row>
    <row r="233" spans="1:100" x14ac:dyDescent="0.25">
      <c r="A233" s="21"/>
      <c r="B233" s="16"/>
      <c r="C233" s="23"/>
      <c r="D233" s="23"/>
      <c r="E233" s="23"/>
      <c r="F233" s="24"/>
      <c r="G233" s="24"/>
      <c r="H233" s="24"/>
      <c r="I233" s="19"/>
      <c r="J233" s="19"/>
      <c r="K233" s="16"/>
      <c r="L233" s="16"/>
      <c r="M233" s="16"/>
      <c r="N233" s="20"/>
      <c r="O233" s="20"/>
      <c r="P233" s="20"/>
      <c r="Q233" s="16"/>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row>
    <row r="234" spans="1:100" x14ac:dyDescent="0.25">
      <c r="A234" s="21"/>
      <c r="B234" s="16"/>
      <c r="C234" s="23"/>
      <c r="D234" s="23"/>
      <c r="E234" s="23"/>
      <c r="F234" s="24"/>
      <c r="G234" s="24"/>
      <c r="H234" s="24"/>
      <c r="I234" s="19"/>
      <c r="J234" s="19"/>
      <c r="K234" s="16"/>
      <c r="L234" s="16"/>
      <c r="M234" s="16"/>
      <c r="N234" s="20"/>
      <c r="O234" s="20"/>
      <c r="P234" s="20"/>
      <c r="Q234" s="16"/>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row>
    <row r="235" spans="1:100" x14ac:dyDescent="0.25">
      <c r="A235" s="21"/>
      <c r="B235" s="16"/>
      <c r="C235" s="23"/>
      <c r="D235" s="23"/>
      <c r="E235" s="23"/>
      <c r="F235" s="24"/>
      <c r="G235" s="24"/>
      <c r="H235" s="24"/>
      <c r="I235" s="19"/>
      <c r="J235" s="19"/>
      <c r="K235" s="16"/>
      <c r="L235" s="16"/>
      <c r="M235" s="16"/>
      <c r="N235" s="20"/>
      <c r="O235" s="20"/>
      <c r="P235" s="20"/>
      <c r="Q235" s="16"/>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row>
    <row r="236" spans="1:100" x14ac:dyDescent="0.25">
      <c r="A236" s="21"/>
      <c r="B236" s="16"/>
      <c r="C236" s="23"/>
      <c r="D236" s="23"/>
      <c r="E236" s="23"/>
      <c r="F236" s="24"/>
      <c r="G236" s="24"/>
      <c r="H236" s="24"/>
      <c r="I236" s="19"/>
      <c r="J236" s="19"/>
      <c r="K236" s="16"/>
      <c r="L236" s="16"/>
      <c r="M236" s="16"/>
      <c r="N236" s="20"/>
      <c r="O236" s="20"/>
      <c r="P236" s="20"/>
      <c r="Q236" s="16"/>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row>
    <row r="237" spans="1:100" x14ac:dyDescent="0.25">
      <c r="A237" s="21"/>
      <c r="B237" s="16"/>
      <c r="C237" s="23"/>
      <c r="D237" s="23"/>
      <c r="E237" s="23"/>
      <c r="F237" s="24"/>
      <c r="G237" s="24"/>
      <c r="H237" s="24"/>
      <c r="I237" s="19"/>
      <c r="J237" s="19"/>
      <c r="K237" s="16"/>
      <c r="L237" s="16"/>
      <c r="M237" s="16"/>
      <c r="N237" s="20"/>
      <c r="O237" s="20"/>
      <c r="P237" s="20"/>
      <c r="Q237" s="16"/>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row>
    <row r="238" spans="1:100" x14ac:dyDescent="0.25">
      <c r="A238" s="21"/>
      <c r="B238" s="16"/>
      <c r="C238" s="23"/>
      <c r="D238" s="23"/>
      <c r="E238" s="23"/>
      <c r="F238" s="24"/>
      <c r="G238" s="24"/>
      <c r="H238" s="24"/>
      <c r="I238" s="19"/>
      <c r="J238" s="19"/>
      <c r="K238" s="16"/>
      <c r="L238" s="16"/>
      <c r="M238" s="16"/>
      <c r="N238" s="20"/>
      <c r="O238" s="20"/>
      <c r="P238" s="20"/>
      <c r="Q238" s="16"/>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row>
    <row r="239" spans="1:100" x14ac:dyDescent="0.25">
      <c r="A239" s="21"/>
      <c r="B239" s="16"/>
      <c r="C239" s="23"/>
      <c r="D239" s="23"/>
      <c r="E239" s="23"/>
      <c r="F239" s="24"/>
      <c r="G239" s="24"/>
      <c r="H239" s="24"/>
      <c r="I239" s="19"/>
      <c r="J239" s="19"/>
      <c r="K239" s="16"/>
      <c r="L239" s="16"/>
      <c r="M239" s="16"/>
      <c r="N239" s="20"/>
      <c r="O239" s="20"/>
      <c r="P239" s="20"/>
      <c r="Q239" s="16"/>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row>
    <row r="240" spans="1:100" x14ac:dyDescent="0.25">
      <c r="A240" s="21"/>
      <c r="B240" s="16"/>
      <c r="C240" s="23"/>
      <c r="D240" s="23"/>
      <c r="E240" s="23"/>
      <c r="F240" s="24"/>
      <c r="G240" s="24"/>
      <c r="H240" s="24"/>
      <c r="I240" s="19"/>
      <c r="J240" s="19"/>
      <c r="K240" s="16"/>
      <c r="L240" s="16"/>
      <c r="M240" s="16"/>
      <c r="N240" s="20"/>
      <c r="O240" s="20"/>
      <c r="P240" s="20"/>
      <c r="Q240" s="16"/>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row>
    <row r="241" spans="1:100" x14ac:dyDescent="0.25">
      <c r="A241" s="21"/>
      <c r="B241" s="16"/>
      <c r="C241" s="23"/>
      <c r="D241" s="23"/>
      <c r="E241" s="23"/>
      <c r="F241" s="24"/>
      <c r="G241" s="24"/>
      <c r="H241" s="24"/>
      <c r="I241" s="19"/>
      <c r="J241" s="19"/>
      <c r="K241" s="16"/>
      <c r="L241" s="16"/>
      <c r="M241" s="16"/>
      <c r="N241" s="20"/>
      <c r="O241" s="20"/>
      <c r="P241" s="20"/>
      <c r="Q241" s="16"/>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row>
    <row r="242" spans="1:100" x14ac:dyDescent="0.25">
      <c r="A242" s="21"/>
      <c r="B242" s="16"/>
      <c r="C242" s="23"/>
      <c r="D242" s="23"/>
      <c r="E242" s="23"/>
      <c r="F242" s="24"/>
      <c r="G242" s="24"/>
      <c r="H242" s="24"/>
      <c r="I242" s="19"/>
      <c r="J242" s="19"/>
      <c r="K242" s="16"/>
      <c r="L242" s="16"/>
      <c r="M242" s="16"/>
      <c r="N242" s="20"/>
      <c r="O242" s="20"/>
      <c r="P242" s="20"/>
      <c r="Q242" s="16"/>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row>
    <row r="243" spans="1:100" x14ac:dyDescent="0.25">
      <c r="A243" s="21"/>
      <c r="B243" s="16"/>
      <c r="C243" s="23"/>
      <c r="D243" s="23"/>
      <c r="E243" s="23"/>
      <c r="F243" s="24"/>
      <c r="G243" s="24"/>
      <c r="H243" s="24"/>
      <c r="I243" s="19"/>
      <c r="J243" s="19"/>
      <c r="K243" s="16"/>
      <c r="L243" s="16"/>
      <c r="M243" s="16"/>
      <c r="N243" s="20"/>
      <c r="O243" s="20"/>
      <c r="P243" s="20"/>
      <c r="Q243" s="16"/>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row>
    <row r="244" spans="1:100" x14ac:dyDescent="0.25">
      <c r="A244" s="21"/>
      <c r="B244" s="16"/>
      <c r="C244" s="23"/>
      <c r="D244" s="23"/>
      <c r="E244" s="23"/>
      <c r="F244" s="24"/>
      <c r="G244" s="24"/>
      <c r="H244" s="24"/>
      <c r="I244" s="19"/>
      <c r="J244" s="19"/>
      <c r="K244" s="16"/>
      <c r="L244" s="16"/>
      <c r="M244" s="16"/>
      <c r="N244" s="20"/>
      <c r="O244" s="20"/>
      <c r="P244" s="20"/>
      <c r="Q244" s="16"/>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row>
    <row r="245" spans="1:100" x14ac:dyDescent="0.25">
      <c r="A245" s="21"/>
      <c r="B245" s="16"/>
      <c r="C245" s="23"/>
      <c r="D245" s="23"/>
      <c r="E245" s="23"/>
      <c r="F245" s="24"/>
      <c r="G245" s="24"/>
      <c r="H245" s="24"/>
      <c r="I245" s="19"/>
      <c r="J245" s="19"/>
      <c r="K245" s="16"/>
      <c r="L245" s="16"/>
      <c r="M245" s="16"/>
      <c r="N245" s="20"/>
      <c r="O245" s="20"/>
      <c r="P245" s="20"/>
      <c r="Q245" s="16"/>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row>
    <row r="246" spans="1:100" x14ac:dyDescent="0.25">
      <c r="A246" s="21"/>
      <c r="B246" s="16"/>
      <c r="C246" s="23"/>
      <c r="D246" s="23"/>
      <c r="E246" s="23"/>
      <c r="F246" s="24"/>
      <c r="G246" s="24"/>
      <c r="H246" s="24"/>
      <c r="I246" s="19"/>
      <c r="J246" s="19"/>
      <c r="K246" s="16"/>
      <c r="L246" s="16"/>
      <c r="M246" s="16"/>
      <c r="N246" s="20"/>
      <c r="O246" s="20"/>
      <c r="P246" s="20"/>
      <c r="Q246" s="16"/>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row>
    <row r="247" spans="1:100" x14ac:dyDescent="0.25">
      <c r="A247" s="21"/>
      <c r="B247" s="16"/>
      <c r="C247" s="23"/>
      <c r="D247" s="23"/>
      <c r="E247" s="23"/>
      <c r="F247" s="24"/>
      <c r="G247" s="24"/>
      <c r="H247" s="24"/>
      <c r="I247" s="19"/>
      <c r="J247" s="19"/>
      <c r="K247" s="16"/>
      <c r="L247" s="16"/>
      <c r="M247" s="16"/>
      <c r="N247" s="20"/>
      <c r="O247" s="20"/>
      <c r="P247" s="20"/>
      <c r="Q247" s="16"/>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row>
    <row r="248" spans="1:100" x14ac:dyDescent="0.25">
      <c r="A248" s="21"/>
      <c r="B248" s="16"/>
      <c r="C248" s="23"/>
      <c r="D248" s="23"/>
      <c r="E248" s="23"/>
      <c r="F248" s="24"/>
      <c r="G248" s="24"/>
      <c r="H248" s="24"/>
      <c r="I248" s="19"/>
      <c r="J248" s="19"/>
      <c r="K248" s="16"/>
      <c r="L248" s="16"/>
      <c r="M248" s="16"/>
      <c r="N248" s="20"/>
      <c r="O248" s="20"/>
      <c r="P248" s="20"/>
      <c r="Q248" s="16"/>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row>
    <row r="249" spans="1:100" x14ac:dyDescent="0.25">
      <c r="A249" s="21"/>
      <c r="B249" s="16"/>
      <c r="C249" s="23"/>
      <c r="D249" s="23"/>
      <c r="E249" s="23"/>
      <c r="F249" s="24"/>
      <c r="G249" s="24"/>
      <c r="H249" s="24"/>
      <c r="I249" s="19"/>
      <c r="J249" s="19"/>
      <c r="K249" s="16"/>
      <c r="L249" s="16"/>
      <c r="M249" s="16"/>
      <c r="N249" s="20"/>
      <c r="O249" s="20"/>
      <c r="P249" s="20"/>
      <c r="Q249" s="16"/>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row>
    <row r="250" spans="1:100" x14ac:dyDescent="0.25">
      <c r="A250" s="21"/>
      <c r="B250" s="16"/>
      <c r="C250" s="23"/>
      <c r="D250" s="23"/>
      <c r="E250" s="23"/>
      <c r="F250" s="24"/>
      <c r="G250" s="24"/>
      <c r="H250" s="24"/>
      <c r="I250" s="19"/>
      <c r="J250" s="19"/>
      <c r="K250" s="16"/>
      <c r="L250" s="16"/>
      <c r="M250" s="16"/>
      <c r="N250" s="20"/>
      <c r="O250" s="20"/>
      <c r="P250" s="20"/>
      <c r="Q250" s="16"/>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row>
    <row r="251" spans="1:100" x14ac:dyDescent="0.25">
      <c r="A251" s="21"/>
      <c r="B251" s="16"/>
      <c r="C251" s="23"/>
      <c r="D251" s="23"/>
      <c r="E251" s="23"/>
      <c r="F251" s="24"/>
      <c r="G251" s="24"/>
      <c r="H251" s="24"/>
      <c r="I251" s="19"/>
      <c r="J251" s="19"/>
      <c r="K251" s="16"/>
      <c r="L251" s="16"/>
      <c r="M251" s="16"/>
      <c r="N251" s="20"/>
      <c r="O251" s="20"/>
      <c r="P251" s="20"/>
      <c r="Q251" s="16"/>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row>
    <row r="252" spans="1:100" x14ac:dyDescent="0.25">
      <c r="A252" s="21"/>
      <c r="B252" s="16"/>
      <c r="C252" s="23"/>
      <c r="D252" s="23"/>
      <c r="E252" s="23"/>
      <c r="F252" s="24"/>
      <c r="G252" s="24"/>
      <c r="H252" s="24"/>
      <c r="I252" s="19"/>
      <c r="J252" s="19"/>
      <c r="K252" s="16"/>
      <c r="L252" s="16"/>
      <c r="M252" s="16"/>
      <c r="N252" s="20"/>
      <c r="O252" s="20"/>
      <c r="P252" s="20"/>
      <c r="Q252" s="16"/>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row>
    <row r="253" spans="1:100" x14ac:dyDescent="0.25">
      <c r="A253" s="21"/>
      <c r="B253" s="16"/>
      <c r="C253" s="23"/>
      <c r="D253" s="23"/>
      <c r="E253" s="23"/>
      <c r="F253" s="24"/>
      <c r="G253" s="24"/>
      <c r="H253" s="24"/>
      <c r="I253" s="19"/>
      <c r="J253" s="19"/>
      <c r="K253" s="16"/>
      <c r="L253" s="16"/>
      <c r="M253" s="16"/>
      <c r="N253" s="20"/>
      <c r="O253" s="20"/>
      <c r="P253" s="20"/>
      <c r="Q253" s="16"/>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row>
    <row r="254" spans="1:100" x14ac:dyDescent="0.25">
      <c r="A254" s="21"/>
      <c r="B254" s="16"/>
      <c r="C254" s="23"/>
      <c r="D254" s="23"/>
      <c r="E254" s="23"/>
      <c r="F254" s="24"/>
      <c r="G254" s="24"/>
      <c r="H254" s="24"/>
      <c r="I254" s="19"/>
      <c r="J254" s="19"/>
      <c r="K254" s="16"/>
      <c r="L254" s="16"/>
      <c r="M254" s="16"/>
      <c r="N254" s="20"/>
      <c r="O254" s="20"/>
      <c r="P254" s="20"/>
      <c r="Q254" s="16"/>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row>
    <row r="255" spans="1:100" x14ac:dyDescent="0.25">
      <c r="A255" s="21"/>
      <c r="B255" s="16"/>
      <c r="C255" s="23"/>
      <c r="D255" s="23"/>
      <c r="E255" s="23"/>
      <c r="F255" s="24"/>
      <c r="G255" s="24"/>
      <c r="H255" s="24"/>
      <c r="I255" s="19"/>
      <c r="J255" s="19"/>
      <c r="K255" s="16"/>
      <c r="L255" s="16"/>
      <c r="M255" s="16"/>
      <c r="N255" s="20"/>
      <c r="O255" s="20"/>
      <c r="P255" s="20"/>
      <c r="Q255" s="16"/>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row>
    <row r="256" spans="1:100" x14ac:dyDescent="0.25">
      <c r="A256" s="21"/>
      <c r="B256" s="16"/>
      <c r="C256" s="23"/>
      <c r="D256" s="23"/>
      <c r="E256" s="23"/>
      <c r="F256" s="24"/>
      <c r="G256" s="24"/>
      <c r="H256" s="24"/>
      <c r="I256" s="19"/>
      <c r="J256" s="19"/>
      <c r="K256" s="16"/>
      <c r="L256" s="16"/>
      <c r="M256" s="16"/>
      <c r="N256" s="20"/>
      <c r="O256" s="20"/>
      <c r="P256" s="20"/>
      <c r="Q256" s="16"/>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row>
    <row r="257" spans="1:100" x14ac:dyDescent="0.25">
      <c r="A257" s="21"/>
      <c r="B257" s="16"/>
      <c r="C257" s="23"/>
      <c r="D257" s="23"/>
      <c r="E257" s="23"/>
      <c r="F257" s="24"/>
      <c r="G257" s="24"/>
      <c r="H257" s="24"/>
      <c r="I257" s="19"/>
      <c r="J257" s="19"/>
      <c r="K257" s="16"/>
      <c r="L257" s="16"/>
      <c r="M257" s="16"/>
      <c r="N257" s="20"/>
      <c r="O257" s="20"/>
      <c r="P257" s="20"/>
      <c r="Q257" s="16"/>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row>
    <row r="258" spans="1:100" x14ac:dyDescent="0.25">
      <c r="A258" s="21"/>
      <c r="B258" s="16"/>
      <c r="C258" s="23"/>
      <c r="D258" s="23"/>
      <c r="E258" s="23"/>
      <c r="F258" s="24"/>
      <c r="G258" s="24"/>
      <c r="H258" s="24"/>
      <c r="I258" s="19"/>
      <c r="J258" s="19"/>
      <c r="K258" s="16"/>
      <c r="L258" s="16"/>
      <c r="M258" s="16"/>
      <c r="N258" s="20"/>
      <c r="O258" s="20"/>
      <c r="P258" s="20"/>
      <c r="Q258" s="16"/>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row>
    <row r="259" spans="1:100" x14ac:dyDescent="0.25">
      <c r="A259" s="21"/>
      <c r="B259" s="16"/>
      <c r="C259" s="23"/>
      <c r="D259" s="23"/>
      <c r="E259" s="23"/>
      <c r="F259" s="24"/>
      <c r="G259" s="24"/>
      <c r="H259" s="24"/>
      <c r="I259" s="19"/>
      <c r="J259" s="19"/>
      <c r="K259" s="16"/>
      <c r="L259" s="16"/>
      <c r="M259" s="16"/>
      <c r="N259" s="20"/>
      <c r="O259" s="20"/>
      <c r="P259" s="20"/>
      <c r="Q259" s="16"/>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row>
    <row r="260" spans="1:100" x14ac:dyDescent="0.25">
      <c r="A260" s="21"/>
      <c r="B260" s="16"/>
      <c r="C260" s="23"/>
      <c r="D260" s="23"/>
      <c r="E260" s="23"/>
      <c r="F260" s="24"/>
      <c r="G260" s="24"/>
      <c r="H260" s="24"/>
      <c r="I260" s="19"/>
      <c r="J260" s="19"/>
      <c r="K260" s="16"/>
      <c r="L260" s="16"/>
      <c r="M260" s="16"/>
      <c r="N260" s="20"/>
      <c r="O260" s="20"/>
      <c r="P260" s="20"/>
      <c r="Q260" s="16"/>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row>
    <row r="261" spans="1:100" x14ac:dyDescent="0.25">
      <c r="A261" s="21"/>
      <c r="B261" s="16"/>
      <c r="C261" s="23"/>
      <c r="D261" s="23"/>
      <c r="E261" s="23"/>
      <c r="F261" s="24"/>
      <c r="G261" s="24"/>
      <c r="H261" s="24"/>
      <c r="I261" s="19"/>
      <c r="J261" s="19"/>
      <c r="K261" s="16"/>
      <c r="L261" s="16"/>
      <c r="M261" s="16"/>
      <c r="N261" s="20"/>
      <c r="O261" s="20"/>
      <c r="P261" s="20"/>
      <c r="Q261" s="16"/>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row>
    <row r="262" spans="1:100" x14ac:dyDescent="0.25">
      <c r="A262" s="21"/>
      <c r="B262" s="16"/>
      <c r="C262" s="23"/>
      <c r="D262" s="23"/>
      <c r="E262" s="23"/>
      <c r="F262" s="24"/>
      <c r="G262" s="24"/>
      <c r="H262" s="24"/>
      <c r="I262" s="19"/>
      <c r="J262" s="19"/>
      <c r="K262" s="16"/>
      <c r="L262" s="16"/>
      <c r="M262" s="16"/>
      <c r="N262" s="20"/>
      <c r="O262" s="20"/>
      <c r="P262" s="20"/>
      <c r="Q262" s="16"/>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row>
    <row r="263" spans="1:100" x14ac:dyDescent="0.25">
      <c r="A263" s="21"/>
      <c r="B263" s="16"/>
      <c r="C263" s="23"/>
      <c r="D263" s="23"/>
      <c r="E263" s="23"/>
      <c r="F263" s="24"/>
      <c r="G263" s="24"/>
      <c r="H263" s="24"/>
      <c r="I263" s="19"/>
      <c r="J263" s="19"/>
      <c r="K263" s="16"/>
      <c r="L263" s="16"/>
      <c r="M263" s="16"/>
      <c r="N263" s="20"/>
      <c r="O263" s="20"/>
      <c r="P263" s="20"/>
      <c r="Q263" s="16"/>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row>
    <row r="264" spans="1:100" x14ac:dyDescent="0.25">
      <c r="A264" s="21"/>
      <c r="B264" s="16"/>
      <c r="C264" s="23"/>
      <c r="D264" s="23"/>
      <c r="E264" s="23"/>
      <c r="F264" s="24"/>
      <c r="G264" s="24"/>
      <c r="H264" s="24"/>
      <c r="I264" s="19"/>
      <c r="J264" s="19"/>
      <c r="K264" s="16"/>
      <c r="L264" s="16"/>
      <c r="M264" s="16"/>
      <c r="N264" s="20"/>
      <c r="O264" s="20"/>
      <c r="P264" s="20"/>
      <c r="Q264" s="16"/>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row>
    <row r="265" spans="1:100" x14ac:dyDescent="0.25">
      <c r="A265" s="21"/>
      <c r="B265" s="16"/>
      <c r="C265" s="23"/>
      <c r="D265" s="23"/>
      <c r="E265" s="23"/>
      <c r="F265" s="24"/>
      <c r="G265" s="24"/>
      <c r="H265" s="24"/>
      <c r="I265" s="19"/>
      <c r="J265" s="19"/>
      <c r="K265" s="16"/>
      <c r="L265" s="16"/>
      <c r="M265" s="16"/>
      <c r="N265" s="20"/>
      <c r="O265" s="20"/>
      <c r="P265" s="20"/>
      <c r="Q265" s="16"/>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row>
    <row r="266" spans="1:100" x14ac:dyDescent="0.25">
      <c r="A266" s="21"/>
      <c r="B266" s="16"/>
      <c r="C266" s="23"/>
      <c r="D266" s="23"/>
      <c r="E266" s="23"/>
      <c r="F266" s="24"/>
      <c r="G266" s="24"/>
      <c r="H266" s="24"/>
      <c r="I266" s="19"/>
      <c r="J266" s="19"/>
      <c r="K266" s="16"/>
      <c r="L266" s="16"/>
      <c r="M266" s="16"/>
      <c r="N266" s="20"/>
      <c r="O266" s="20"/>
      <c r="P266" s="20"/>
      <c r="Q266" s="16"/>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row>
    <row r="267" spans="1:100" x14ac:dyDescent="0.25">
      <c r="A267" s="21"/>
      <c r="B267" s="16"/>
      <c r="C267" s="23"/>
      <c r="D267" s="23"/>
      <c r="E267" s="23"/>
      <c r="F267" s="24"/>
      <c r="G267" s="24"/>
      <c r="H267" s="24"/>
      <c r="I267" s="19"/>
      <c r="J267" s="19"/>
      <c r="K267" s="16"/>
      <c r="L267" s="16"/>
      <c r="M267" s="16"/>
      <c r="N267" s="20"/>
      <c r="O267" s="20"/>
      <c r="P267" s="20"/>
      <c r="Q267" s="16"/>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row>
    <row r="268" spans="1:100" x14ac:dyDescent="0.25">
      <c r="A268" s="21"/>
      <c r="B268" s="16"/>
      <c r="C268" s="23"/>
      <c r="D268" s="23"/>
      <c r="E268" s="23"/>
      <c r="F268" s="24"/>
      <c r="G268" s="24"/>
      <c r="H268" s="24"/>
      <c r="I268" s="19"/>
      <c r="J268" s="19"/>
      <c r="K268" s="16"/>
      <c r="L268" s="16"/>
      <c r="M268" s="16"/>
      <c r="N268" s="20"/>
      <c r="O268" s="20"/>
      <c r="P268" s="20"/>
      <c r="Q268" s="16"/>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row>
    <row r="269" spans="1:100" x14ac:dyDescent="0.25">
      <c r="A269" s="21"/>
      <c r="B269" s="16"/>
      <c r="C269" s="23"/>
      <c r="D269" s="23"/>
      <c r="E269" s="23"/>
      <c r="F269" s="24"/>
      <c r="G269" s="24"/>
      <c r="H269" s="24"/>
      <c r="I269" s="19"/>
      <c r="J269" s="19"/>
      <c r="K269" s="16"/>
      <c r="L269" s="16"/>
      <c r="M269" s="16"/>
      <c r="N269" s="20"/>
      <c r="O269" s="20"/>
      <c r="P269" s="20"/>
      <c r="Q269" s="16"/>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row>
    <row r="270" spans="1:100" x14ac:dyDescent="0.25">
      <c r="A270" s="21"/>
      <c r="B270" s="16"/>
      <c r="C270" s="23"/>
      <c r="D270" s="23"/>
      <c r="E270" s="23"/>
      <c r="F270" s="24"/>
      <c r="G270" s="24"/>
      <c r="H270" s="24"/>
      <c r="I270" s="19"/>
      <c r="J270" s="19"/>
      <c r="K270" s="16"/>
      <c r="L270" s="16"/>
      <c r="M270" s="16"/>
      <c r="N270" s="20"/>
      <c r="O270" s="20"/>
      <c r="P270" s="20"/>
      <c r="Q270" s="16"/>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row>
    <row r="271" spans="1:100" x14ac:dyDescent="0.25">
      <c r="A271" s="21"/>
      <c r="B271" s="16"/>
      <c r="C271" s="23"/>
      <c r="D271" s="23"/>
      <c r="E271" s="23"/>
      <c r="F271" s="24"/>
      <c r="G271" s="24"/>
      <c r="H271" s="24"/>
      <c r="I271" s="19"/>
      <c r="J271" s="19"/>
      <c r="K271" s="16"/>
      <c r="L271" s="16"/>
      <c r="M271" s="16"/>
      <c r="N271" s="20"/>
      <c r="O271" s="20"/>
      <c r="P271" s="20"/>
      <c r="Q271" s="16"/>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row>
    <row r="272" spans="1:100" x14ac:dyDescent="0.25">
      <c r="A272" s="21"/>
      <c r="B272" s="16"/>
      <c r="C272" s="23"/>
      <c r="D272" s="23"/>
      <c r="E272" s="23"/>
      <c r="F272" s="24"/>
      <c r="G272" s="24"/>
      <c r="H272" s="24"/>
      <c r="I272" s="19"/>
      <c r="J272" s="19"/>
      <c r="K272" s="16"/>
      <c r="L272" s="16"/>
      <c r="M272" s="16"/>
      <c r="N272" s="20"/>
      <c r="O272" s="20"/>
      <c r="P272" s="20"/>
      <c r="Q272" s="16"/>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row>
    <row r="273" spans="1:100" x14ac:dyDescent="0.25">
      <c r="A273" s="21"/>
      <c r="B273" s="16"/>
      <c r="C273" s="23"/>
      <c r="D273" s="23"/>
      <c r="E273" s="23"/>
      <c r="F273" s="24"/>
      <c r="G273" s="24"/>
      <c r="H273" s="24"/>
      <c r="I273" s="19"/>
      <c r="J273" s="19"/>
      <c r="K273" s="16"/>
      <c r="L273" s="16"/>
      <c r="M273" s="16"/>
      <c r="N273" s="20"/>
      <c r="O273" s="20"/>
      <c r="P273" s="20"/>
      <c r="Q273" s="16"/>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row>
    <row r="274" spans="1:100" x14ac:dyDescent="0.25">
      <c r="A274" s="21"/>
      <c r="B274" s="16"/>
      <c r="C274" s="23"/>
      <c r="D274" s="23"/>
      <c r="E274" s="23"/>
      <c r="F274" s="24"/>
      <c r="G274" s="24"/>
      <c r="H274" s="24"/>
      <c r="I274" s="19"/>
      <c r="J274" s="19"/>
      <c r="K274" s="16"/>
      <c r="L274" s="16"/>
      <c r="M274" s="16"/>
      <c r="N274" s="20"/>
      <c r="O274" s="20"/>
      <c r="P274" s="20"/>
      <c r="Q274" s="16"/>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row>
    <row r="275" spans="1:100" x14ac:dyDescent="0.25">
      <c r="A275" s="21"/>
      <c r="B275" s="16"/>
      <c r="C275" s="23"/>
      <c r="D275" s="23"/>
      <c r="E275" s="23"/>
      <c r="F275" s="24"/>
      <c r="G275" s="24"/>
      <c r="H275" s="24"/>
      <c r="I275" s="19"/>
      <c r="J275" s="19"/>
      <c r="K275" s="16"/>
      <c r="L275" s="16"/>
      <c r="M275" s="16"/>
      <c r="N275" s="20"/>
      <c r="O275" s="20"/>
      <c r="P275" s="20"/>
      <c r="Q275" s="16"/>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row>
    <row r="276" spans="1:100" x14ac:dyDescent="0.25">
      <c r="A276" s="21"/>
      <c r="B276" s="16"/>
      <c r="C276" s="23"/>
      <c r="D276" s="23"/>
      <c r="E276" s="23"/>
      <c r="F276" s="24"/>
      <c r="G276" s="24"/>
      <c r="H276" s="24"/>
      <c r="I276" s="19"/>
      <c r="J276" s="19"/>
      <c r="K276" s="16"/>
      <c r="L276" s="16"/>
      <c r="M276" s="16"/>
      <c r="N276" s="20"/>
      <c r="O276" s="20"/>
      <c r="P276" s="20"/>
      <c r="Q276" s="16"/>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row>
    <row r="277" spans="1:100" x14ac:dyDescent="0.25">
      <c r="A277" s="21"/>
      <c r="B277" s="16"/>
      <c r="C277" s="23"/>
      <c r="D277" s="23"/>
      <c r="E277" s="23"/>
      <c r="F277" s="24"/>
      <c r="G277" s="24"/>
      <c r="H277" s="24"/>
      <c r="I277" s="19"/>
      <c r="J277" s="19"/>
      <c r="K277" s="16"/>
      <c r="L277" s="16"/>
      <c r="M277" s="16"/>
      <c r="N277" s="20"/>
      <c r="O277" s="20"/>
      <c r="P277" s="20"/>
      <c r="Q277" s="16"/>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row>
    <row r="278" spans="1:100" x14ac:dyDescent="0.25">
      <c r="A278" s="21"/>
      <c r="B278" s="16"/>
      <c r="C278" s="23"/>
      <c r="D278" s="23"/>
      <c r="E278" s="23"/>
      <c r="F278" s="24"/>
      <c r="G278" s="24"/>
      <c r="H278" s="24"/>
      <c r="I278" s="19"/>
      <c r="J278" s="19"/>
      <c r="K278" s="16"/>
      <c r="L278" s="16"/>
      <c r="M278" s="16"/>
      <c r="N278" s="20"/>
      <c r="O278" s="20"/>
      <c r="P278" s="20"/>
      <c r="Q278" s="16"/>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row>
    <row r="279" spans="1:100" x14ac:dyDescent="0.25">
      <c r="A279" s="21"/>
      <c r="B279" s="16"/>
      <c r="C279" s="23"/>
      <c r="D279" s="23"/>
      <c r="E279" s="23"/>
      <c r="F279" s="24"/>
      <c r="G279" s="24"/>
      <c r="H279" s="24"/>
      <c r="I279" s="19"/>
      <c r="J279" s="19"/>
      <c r="K279" s="16"/>
      <c r="L279" s="16"/>
      <c r="M279" s="16"/>
      <c r="N279" s="20"/>
      <c r="O279" s="20"/>
      <c r="P279" s="20"/>
      <c r="Q279" s="16"/>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row>
    <row r="280" spans="1:100" x14ac:dyDescent="0.25">
      <c r="A280" s="21"/>
      <c r="B280" s="16"/>
      <c r="C280" s="23"/>
      <c r="D280" s="23"/>
      <c r="E280" s="23"/>
      <c r="F280" s="24"/>
      <c r="G280" s="24"/>
      <c r="H280" s="24"/>
      <c r="I280" s="19"/>
      <c r="J280" s="19"/>
      <c r="K280" s="16"/>
      <c r="L280" s="16"/>
      <c r="M280" s="16"/>
      <c r="N280" s="20"/>
      <c r="O280" s="20"/>
      <c r="P280" s="20"/>
      <c r="Q280" s="16"/>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row>
    <row r="281" spans="1:100" x14ac:dyDescent="0.25">
      <c r="A281" s="21"/>
      <c r="B281" s="16"/>
      <c r="C281" s="23"/>
      <c r="D281" s="23"/>
      <c r="E281" s="23"/>
      <c r="F281" s="24"/>
      <c r="G281" s="24"/>
      <c r="H281" s="24"/>
      <c r="I281" s="19"/>
      <c r="J281" s="19"/>
      <c r="K281" s="16"/>
      <c r="L281" s="16"/>
      <c r="M281" s="16"/>
      <c r="N281" s="20"/>
      <c r="O281" s="20"/>
      <c r="P281" s="20"/>
      <c r="Q281" s="16"/>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row>
    <row r="282" spans="1:100" x14ac:dyDescent="0.25">
      <c r="A282" s="21"/>
      <c r="B282" s="16"/>
      <c r="C282" s="23"/>
      <c r="D282" s="23"/>
      <c r="E282" s="23"/>
      <c r="F282" s="24"/>
      <c r="G282" s="24"/>
      <c r="H282" s="24"/>
      <c r="I282" s="19"/>
      <c r="J282" s="19"/>
      <c r="K282" s="16"/>
      <c r="L282" s="16"/>
      <c r="M282" s="16"/>
      <c r="N282" s="20"/>
      <c r="O282" s="20"/>
      <c r="P282" s="20"/>
      <c r="Q282" s="16"/>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row>
    <row r="283" spans="1:100" x14ac:dyDescent="0.25">
      <c r="A283" s="21"/>
      <c r="B283" s="16"/>
      <c r="C283" s="23"/>
      <c r="D283" s="23"/>
      <c r="E283" s="23"/>
      <c r="F283" s="24"/>
      <c r="G283" s="24"/>
      <c r="H283" s="24"/>
      <c r="I283" s="19"/>
      <c r="J283" s="19"/>
      <c r="K283" s="16"/>
      <c r="L283" s="16"/>
      <c r="M283" s="16"/>
      <c r="N283" s="20"/>
      <c r="O283" s="20"/>
      <c r="P283" s="20"/>
      <c r="Q283" s="16"/>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row>
    <row r="284" spans="1:100" x14ac:dyDescent="0.25">
      <c r="A284" s="21"/>
      <c r="B284" s="16"/>
      <c r="C284" s="23"/>
      <c r="D284" s="23"/>
      <c r="E284" s="23"/>
      <c r="F284" s="24"/>
      <c r="G284" s="24"/>
      <c r="H284" s="24"/>
      <c r="I284" s="19"/>
      <c r="J284" s="19"/>
      <c r="K284" s="16"/>
      <c r="L284" s="16"/>
      <c r="M284" s="16"/>
      <c r="N284" s="20"/>
      <c r="O284" s="20"/>
      <c r="P284" s="20"/>
      <c r="Q284" s="16"/>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row>
    <row r="285" spans="1:100" x14ac:dyDescent="0.25">
      <c r="A285" s="21"/>
      <c r="B285" s="16"/>
      <c r="C285" s="23"/>
      <c r="D285" s="23"/>
      <c r="E285" s="23"/>
      <c r="F285" s="24"/>
      <c r="G285" s="24"/>
      <c r="H285" s="24"/>
      <c r="I285" s="19"/>
      <c r="J285" s="19"/>
      <c r="K285" s="16"/>
      <c r="L285" s="16"/>
      <c r="M285" s="16"/>
      <c r="N285" s="20"/>
      <c r="O285" s="20"/>
      <c r="P285" s="20"/>
      <c r="Q285" s="16"/>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row>
    <row r="286" spans="1:100" x14ac:dyDescent="0.25">
      <c r="A286" s="21"/>
      <c r="B286" s="16"/>
      <c r="C286" s="23"/>
      <c r="D286" s="23"/>
      <c r="E286" s="23"/>
      <c r="F286" s="24"/>
      <c r="G286" s="24"/>
      <c r="H286" s="24"/>
      <c r="I286" s="19"/>
      <c r="J286" s="19"/>
      <c r="K286" s="16"/>
      <c r="L286" s="16"/>
      <c r="M286" s="16"/>
      <c r="N286" s="20"/>
      <c r="O286" s="20"/>
      <c r="P286" s="20"/>
      <c r="Q286" s="16"/>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row>
    <row r="287" spans="1:100" x14ac:dyDescent="0.25">
      <c r="A287" s="21"/>
      <c r="B287" s="16"/>
      <c r="C287" s="23"/>
      <c r="D287" s="23"/>
      <c r="E287" s="23"/>
      <c r="F287" s="24"/>
      <c r="G287" s="24"/>
      <c r="H287" s="24"/>
      <c r="I287" s="19"/>
      <c r="J287" s="19"/>
      <c r="K287" s="16"/>
      <c r="L287" s="16"/>
      <c r="M287" s="16"/>
      <c r="N287" s="20"/>
      <c r="O287" s="20"/>
      <c r="P287" s="20"/>
      <c r="Q287" s="16"/>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row>
    <row r="288" spans="1:100" x14ac:dyDescent="0.25">
      <c r="A288" s="21"/>
      <c r="B288" s="16"/>
      <c r="C288" s="23"/>
      <c r="D288" s="23"/>
      <c r="E288" s="23"/>
      <c r="F288" s="24"/>
      <c r="G288" s="24"/>
      <c r="H288" s="24"/>
      <c r="I288" s="19"/>
      <c r="J288" s="19"/>
      <c r="K288" s="16"/>
      <c r="L288" s="16"/>
      <c r="M288" s="16"/>
      <c r="N288" s="20"/>
      <c r="O288" s="20"/>
      <c r="P288" s="20"/>
      <c r="Q288" s="16"/>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row>
    <row r="289" spans="1:100" x14ac:dyDescent="0.25">
      <c r="A289" s="21"/>
      <c r="B289" s="16"/>
      <c r="C289" s="23"/>
      <c r="D289" s="23"/>
      <c r="E289" s="23"/>
      <c r="F289" s="24"/>
      <c r="G289" s="24"/>
      <c r="H289" s="24"/>
      <c r="I289" s="19"/>
      <c r="J289" s="19"/>
      <c r="K289" s="16"/>
      <c r="L289" s="16"/>
      <c r="M289" s="16"/>
      <c r="N289" s="20"/>
      <c r="O289" s="20"/>
      <c r="P289" s="20"/>
      <c r="Q289" s="16"/>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row>
    <row r="290" spans="1:100" x14ac:dyDescent="0.25">
      <c r="A290" s="21"/>
      <c r="B290" s="16"/>
      <c r="C290" s="23"/>
      <c r="D290" s="23"/>
      <c r="E290" s="23"/>
      <c r="F290" s="24"/>
      <c r="G290" s="24"/>
      <c r="H290" s="24"/>
      <c r="I290" s="19"/>
      <c r="J290" s="19"/>
      <c r="K290" s="16"/>
      <c r="L290" s="16"/>
      <c r="M290" s="16"/>
      <c r="N290" s="20"/>
      <c r="O290" s="20"/>
      <c r="P290" s="20"/>
      <c r="Q290" s="16"/>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row>
    <row r="291" spans="1:100" x14ac:dyDescent="0.25">
      <c r="A291" s="21"/>
      <c r="B291" s="16"/>
      <c r="C291" s="23"/>
      <c r="D291" s="23"/>
      <c r="E291" s="23"/>
      <c r="F291" s="24"/>
      <c r="G291" s="24"/>
      <c r="H291" s="24"/>
      <c r="I291" s="19"/>
      <c r="J291" s="19"/>
      <c r="K291" s="16"/>
      <c r="L291" s="16"/>
      <c r="M291" s="16"/>
      <c r="N291" s="20"/>
      <c r="O291" s="20"/>
      <c r="P291" s="20"/>
      <c r="Q291" s="16"/>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row>
    <row r="292" spans="1:100" x14ac:dyDescent="0.25">
      <c r="A292" s="21"/>
      <c r="B292" s="16"/>
      <c r="C292" s="23"/>
      <c r="D292" s="23"/>
      <c r="E292" s="23"/>
      <c r="F292" s="24"/>
      <c r="G292" s="24"/>
      <c r="H292" s="24"/>
      <c r="I292" s="19"/>
      <c r="J292" s="19"/>
      <c r="K292" s="16"/>
      <c r="L292" s="16"/>
      <c r="M292" s="16"/>
      <c r="N292" s="20"/>
      <c r="O292" s="20"/>
      <c r="P292" s="20"/>
      <c r="Q292" s="16"/>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row>
    <row r="293" spans="1:100" x14ac:dyDescent="0.25">
      <c r="A293" s="21"/>
      <c r="B293" s="16"/>
      <c r="C293" s="23"/>
      <c r="D293" s="23"/>
      <c r="E293" s="23"/>
      <c r="F293" s="24"/>
      <c r="G293" s="24"/>
      <c r="H293" s="24"/>
      <c r="I293" s="19"/>
      <c r="J293" s="19"/>
      <c r="K293" s="16"/>
      <c r="L293" s="16"/>
      <c r="M293" s="16"/>
      <c r="N293" s="20"/>
      <c r="O293" s="20"/>
      <c r="P293" s="20"/>
      <c r="Q293" s="16"/>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row>
    <row r="294" spans="1:100" x14ac:dyDescent="0.25">
      <c r="A294" s="21"/>
      <c r="B294" s="16"/>
      <c r="C294" s="23"/>
      <c r="D294" s="23"/>
      <c r="E294" s="23"/>
      <c r="F294" s="24"/>
      <c r="G294" s="24"/>
      <c r="H294" s="24"/>
      <c r="I294" s="19"/>
      <c r="J294" s="19"/>
      <c r="K294" s="16"/>
      <c r="L294" s="16"/>
      <c r="M294" s="16"/>
      <c r="N294" s="20"/>
      <c r="O294" s="20"/>
      <c r="P294" s="20"/>
      <c r="Q294" s="16"/>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row>
    <row r="295" spans="1:100" x14ac:dyDescent="0.25">
      <c r="A295" s="21"/>
      <c r="B295" s="16"/>
      <c r="C295" s="23"/>
      <c r="D295" s="23"/>
      <c r="E295" s="23"/>
      <c r="F295" s="24"/>
      <c r="G295" s="24"/>
      <c r="H295" s="24"/>
      <c r="I295" s="19"/>
      <c r="J295" s="19"/>
      <c r="K295" s="16"/>
      <c r="L295" s="16"/>
      <c r="M295" s="16"/>
      <c r="N295" s="20"/>
      <c r="O295" s="20"/>
      <c r="P295" s="20"/>
      <c r="Q295" s="16"/>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row>
    <row r="296" spans="1:100" x14ac:dyDescent="0.25">
      <c r="A296" s="21"/>
      <c r="B296" s="16"/>
      <c r="C296" s="23"/>
      <c r="D296" s="23"/>
      <c r="E296" s="23"/>
      <c r="F296" s="24"/>
      <c r="G296" s="24"/>
      <c r="H296" s="24"/>
      <c r="I296" s="19"/>
      <c r="J296" s="19"/>
      <c r="K296" s="16"/>
      <c r="L296" s="16"/>
      <c r="M296" s="16"/>
      <c r="N296" s="20"/>
      <c r="O296" s="20"/>
      <c r="P296" s="20"/>
      <c r="Q296" s="16"/>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row>
    <row r="297" spans="1:100" x14ac:dyDescent="0.25">
      <c r="A297" s="21"/>
      <c r="B297" s="16"/>
      <c r="C297" s="23"/>
      <c r="D297" s="23"/>
      <c r="E297" s="23"/>
      <c r="F297" s="24"/>
      <c r="G297" s="24"/>
      <c r="H297" s="24"/>
      <c r="I297" s="19"/>
      <c r="J297" s="19"/>
      <c r="K297" s="16"/>
      <c r="L297" s="16"/>
      <c r="M297" s="16"/>
      <c r="N297" s="20"/>
      <c r="O297" s="20"/>
      <c r="P297" s="20"/>
      <c r="Q297" s="16"/>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row>
    <row r="298" spans="1:100" x14ac:dyDescent="0.25">
      <c r="A298" s="21"/>
      <c r="B298" s="16"/>
      <c r="C298" s="23"/>
      <c r="D298" s="23"/>
      <c r="E298" s="23"/>
      <c r="F298" s="24"/>
      <c r="G298" s="24"/>
      <c r="H298" s="24"/>
      <c r="I298" s="19"/>
      <c r="J298" s="19"/>
      <c r="K298" s="16"/>
      <c r="L298" s="16"/>
      <c r="M298" s="16"/>
      <c r="N298" s="20"/>
      <c r="O298" s="20"/>
      <c r="P298" s="20"/>
      <c r="Q298" s="16"/>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row>
    <row r="299" spans="1:100" x14ac:dyDescent="0.25">
      <c r="A299" s="21"/>
      <c r="B299" s="16"/>
      <c r="C299" s="23"/>
      <c r="D299" s="23"/>
      <c r="E299" s="23"/>
      <c r="F299" s="24"/>
      <c r="G299" s="24"/>
      <c r="H299" s="24"/>
      <c r="I299" s="19"/>
      <c r="J299" s="19"/>
      <c r="K299" s="16"/>
      <c r="L299" s="16"/>
      <c r="M299" s="16"/>
      <c r="N299" s="20"/>
      <c r="O299" s="20"/>
      <c r="P299" s="20"/>
      <c r="Q299" s="16"/>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row>
    <row r="300" spans="1:100" x14ac:dyDescent="0.25">
      <c r="A300" s="21"/>
      <c r="B300" s="16"/>
      <c r="C300" s="23"/>
      <c r="D300" s="23"/>
      <c r="E300" s="23"/>
      <c r="F300" s="24"/>
      <c r="G300" s="24"/>
      <c r="H300" s="24"/>
      <c r="I300" s="19"/>
      <c r="J300" s="19"/>
      <c r="K300" s="16"/>
      <c r="L300" s="16"/>
      <c r="M300" s="16"/>
      <c r="N300" s="20"/>
      <c r="O300" s="20"/>
      <c r="P300" s="20"/>
      <c r="Q300" s="16"/>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row>
    <row r="301" spans="1:100" x14ac:dyDescent="0.25">
      <c r="A301" s="21"/>
      <c r="B301" s="16"/>
      <c r="C301" s="23"/>
      <c r="D301" s="23"/>
      <c r="E301" s="23"/>
      <c r="F301" s="24"/>
      <c r="G301" s="24"/>
      <c r="H301" s="24"/>
      <c r="I301" s="19"/>
      <c r="J301" s="19"/>
      <c r="K301" s="16"/>
      <c r="L301" s="16"/>
      <c r="M301" s="16"/>
      <c r="N301" s="20"/>
      <c r="O301" s="20"/>
      <c r="P301" s="20"/>
      <c r="Q301" s="16"/>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row>
    <row r="302" spans="1:100" x14ac:dyDescent="0.25">
      <c r="A302" s="21"/>
      <c r="B302" s="16"/>
      <c r="C302" s="23"/>
      <c r="D302" s="23"/>
      <c r="E302" s="23"/>
      <c r="F302" s="24"/>
      <c r="G302" s="24"/>
      <c r="H302" s="24"/>
      <c r="I302" s="19"/>
      <c r="J302" s="19"/>
      <c r="K302" s="16"/>
      <c r="L302" s="16"/>
      <c r="M302" s="16"/>
      <c r="N302" s="20"/>
      <c r="O302" s="20"/>
      <c r="P302" s="20"/>
      <c r="Q302" s="16"/>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row>
    <row r="303" spans="1:100" x14ac:dyDescent="0.25">
      <c r="A303" s="21"/>
      <c r="B303" s="16"/>
      <c r="C303" s="23"/>
      <c r="D303" s="23"/>
      <c r="E303" s="23"/>
      <c r="F303" s="24"/>
      <c r="G303" s="24"/>
      <c r="H303" s="24"/>
      <c r="I303" s="19"/>
      <c r="J303" s="19"/>
      <c r="K303" s="16"/>
      <c r="L303" s="16"/>
      <c r="M303" s="16"/>
      <c r="N303" s="20"/>
      <c r="O303" s="20"/>
      <c r="P303" s="20"/>
      <c r="Q303" s="16"/>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row>
    <row r="304" spans="1:100" x14ac:dyDescent="0.25">
      <c r="A304" s="21"/>
      <c r="B304" s="16"/>
      <c r="C304" s="23"/>
      <c r="D304" s="23"/>
      <c r="E304" s="23"/>
      <c r="F304" s="24"/>
      <c r="G304" s="24"/>
      <c r="H304" s="24"/>
      <c r="I304" s="19"/>
      <c r="J304" s="19"/>
      <c r="K304" s="16"/>
      <c r="L304" s="16"/>
      <c r="M304" s="16"/>
      <c r="N304" s="20"/>
      <c r="O304" s="20"/>
      <c r="P304" s="20"/>
      <c r="Q304" s="16"/>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row>
    <row r="305" spans="1:100" x14ac:dyDescent="0.25">
      <c r="A305" s="21"/>
      <c r="B305" s="16"/>
      <c r="C305" s="23"/>
      <c r="D305" s="23"/>
      <c r="E305" s="23"/>
      <c r="F305" s="24"/>
      <c r="G305" s="24"/>
      <c r="H305" s="24"/>
      <c r="I305" s="19"/>
      <c r="J305" s="19"/>
      <c r="K305" s="16"/>
      <c r="L305" s="16"/>
      <c r="M305" s="16"/>
      <c r="N305" s="20"/>
      <c r="O305" s="20"/>
      <c r="P305" s="20"/>
      <c r="Q305" s="16"/>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row>
    <row r="306" spans="1:100" x14ac:dyDescent="0.25">
      <c r="A306" s="21"/>
      <c r="B306" s="16"/>
      <c r="C306" s="23"/>
      <c r="D306" s="23"/>
      <c r="E306" s="23"/>
      <c r="F306" s="24"/>
      <c r="G306" s="24"/>
      <c r="H306" s="24"/>
      <c r="I306" s="19"/>
      <c r="J306" s="19"/>
      <c r="K306" s="16"/>
      <c r="L306" s="16"/>
      <c r="M306" s="16"/>
      <c r="N306" s="20"/>
      <c r="O306" s="20"/>
      <c r="P306" s="20"/>
      <c r="Q306" s="16"/>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row>
    <row r="307" spans="1:100" x14ac:dyDescent="0.25">
      <c r="A307" s="21"/>
      <c r="B307" s="16"/>
      <c r="C307" s="23"/>
      <c r="D307" s="23"/>
      <c r="E307" s="23"/>
      <c r="F307" s="24"/>
      <c r="G307" s="24"/>
      <c r="H307" s="24"/>
      <c r="I307" s="19"/>
      <c r="J307" s="19"/>
      <c r="K307" s="16"/>
      <c r="L307" s="16"/>
      <c r="M307" s="16"/>
      <c r="N307" s="20"/>
      <c r="O307" s="20"/>
      <c r="P307" s="20"/>
      <c r="Q307" s="16"/>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row>
    <row r="308" spans="1:100" x14ac:dyDescent="0.25">
      <c r="A308" s="21"/>
      <c r="B308" s="16"/>
      <c r="C308" s="23"/>
      <c r="D308" s="23"/>
      <c r="E308" s="23"/>
      <c r="F308" s="24"/>
      <c r="G308" s="24"/>
      <c r="H308" s="24"/>
      <c r="I308" s="19"/>
      <c r="J308" s="19"/>
      <c r="K308" s="16"/>
      <c r="L308" s="16"/>
      <c r="M308" s="16"/>
      <c r="N308" s="20"/>
      <c r="O308" s="20"/>
      <c r="P308" s="20"/>
      <c r="Q308" s="16"/>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row>
    <row r="309" spans="1:100" x14ac:dyDescent="0.25">
      <c r="A309" s="21"/>
      <c r="B309" s="16"/>
      <c r="C309" s="23"/>
      <c r="D309" s="23"/>
      <c r="E309" s="23"/>
      <c r="F309" s="24"/>
      <c r="G309" s="24"/>
      <c r="H309" s="24"/>
      <c r="I309" s="19"/>
      <c r="J309" s="19"/>
      <c r="K309" s="16"/>
      <c r="L309" s="16"/>
      <c r="M309" s="16"/>
      <c r="N309" s="20"/>
      <c r="O309" s="20"/>
      <c r="P309" s="20"/>
      <c r="Q309" s="16"/>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row>
    <row r="310" spans="1:100" x14ac:dyDescent="0.25">
      <c r="A310" s="21"/>
      <c r="B310" s="16"/>
      <c r="C310" s="23"/>
      <c r="D310" s="23"/>
      <c r="E310" s="23"/>
      <c r="F310" s="24"/>
      <c r="G310" s="24"/>
      <c r="H310" s="24"/>
      <c r="I310" s="19"/>
      <c r="J310" s="19"/>
      <c r="K310" s="16"/>
      <c r="L310" s="16"/>
      <c r="M310" s="16"/>
      <c r="N310" s="20"/>
      <c r="O310" s="20"/>
      <c r="P310" s="20"/>
      <c r="Q310" s="16"/>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row>
    <row r="311" spans="1:100" x14ac:dyDescent="0.25">
      <c r="A311" s="21"/>
      <c r="B311" s="16"/>
      <c r="C311" s="23"/>
      <c r="D311" s="23"/>
      <c r="E311" s="23"/>
      <c r="F311" s="24"/>
      <c r="G311" s="24"/>
      <c r="H311" s="24"/>
      <c r="I311" s="19"/>
      <c r="J311" s="19"/>
      <c r="K311" s="16"/>
      <c r="L311" s="16"/>
      <c r="M311" s="16"/>
      <c r="N311" s="20"/>
      <c r="O311" s="20"/>
      <c r="P311" s="20"/>
      <c r="Q311" s="16"/>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row>
    <row r="312" spans="1:100" x14ac:dyDescent="0.25">
      <c r="A312" s="21"/>
      <c r="B312" s="16"/>
      <c r="C312" s="23"/>
      <c r="D312" s="23"/>
      <c r="E312" s="23"/>
      <c r="F312" s="24"/>
      <c r="G312" s="24"/>
      <c r="H312" s="24"/>
      <c r="I312" s="19"/>
      <c r="J312" s="19"/>
      <c r="K312" s="16"/>
      <c r="L312" s="16"/>
      <c r="M312" s="16"/>
      <c r="N312" s="20"/>
      <c r="O312" s="20"/>
      <c r="P312" s="20"/>
      <c r="Q312" s="16"/>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row>
    <row r="313" spans="1:100" x14ac:dyDescent="0.25">
      <c r="A313" s="21"/>
      <c r="B313" s="16"/>
      <c r="C313" s="23"/>
      <c r="D313" s="23"/>
      <c r="E313" s="23"/>
      <c r="F313" s="24"/>
      <c r="G313" s="24"/>
      <c r="H313" s="24"/>
      <c r="I313" s="19"/>
      <c r="J313" s="19"/>
      <c r="K313" s="16"/>
      <c r="L313" s="16"/>
      <c r="M313" s="16"/>
      <c r="N313" s="20"/>
      <c r="O313" s="20"/>
      <c r="P313" s="20"/>
      <c r="Q313" s="16"/>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row>
    <row r="314" spans="1:100" x14ac:dyDescent="0.25">
      <c r="A314" s="21"/>
      <c r="B314" s="16"/>
      <c r="C314" s="23"/>
      <c r="D314" s="23"/>
      <c r="E314" s="23"/>
      <c r="F314" s="24"/>
      <c r="G314" s="24"/>
      <c r="H314" s="24"/>
      <c r="I314" s="19"/>
      <c r="J314" s="19"/>
      <c r="K314" s="16"/>
      <c r="L314" s="16"/>
      <c r="M314" s="16"/>
      <c r="N314" s="20"/>
      <c r="O314" s="20"/>
      <c r="P314" s="20"/>
      <c r="Q314" s="16"/>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row>
    <row r="315" spans="1:100" x14ac:dyDescent="0.25">
      <c r="A315" s="21"/>
      <c r="B315" s="16"/>
      <c r="C315" s="23"/>
      <c r="D315" s="23"/>
      <c r="E315" s="23"/>
      <c r="F315" s="24"/>
      <c r="G315" s="24"/>
      <c r="H315" s="24"/>
      <c r="I315" s="19"/>
      <c r="J315" s="19"/>
      <c r="K315" s="16"/>
      <c r="L315" s="16"/>
      <c r="M315" s="16"/>
      <c r="N315" s="20"/>
      <c r="O315" s="20"/>
      <c r="P315" s="20"/>
      <c r="Q315" s="16"/>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row>
    <row r="316" spans="1:100" x14ac:dyDescent="0.25">
      <c r="A316" s="21"/>
      <c r="B316" s="16"/>
      <c r="C316" s="23"/>
      <c r="D316" s="23"/>
      <c r="E316" s="23"/>
      <c r="F316" s="24"/>
      <c r="G316" s="24"/>
      <c r="H316" s="24"/>
      <c r="I316" s="19"/>
      <c r="J316" s="19"/>
      <c r="K316" s="16"/>
      <c r="L316" s="16"/>
      <c r="M316" s="16"/>
      <c r="N316" s="20"/>
      <c r="O316" s="20"/>
      <c r="P316" s="20"/>
      <c r="Q316" s="16"/>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row>
    <row r="317" spans="1:100" x14ac:dyDescent="0.25">
      <c r="A317" s="21"/>
      <c r="B317" s="16"/>
      <c r="C317" s="23"/>
      <c r="D317" s="23"/>
      <c r="E317" s="23"/>
      <c r="F317" s="24"/>
      <c r="G317" s="24"/>
      <c r="H317" s="24"/>
      <c r="I317" s="19"/>
      <c r="J317" s="19"/>
      <c r="K317" s="16"/>
      <c r="L317" s="16"/>
      <c r="M317" s="16"/>
      <c r="N317" s="20"/>
      <c r="O317" s="20"/>
      <c r="P317" s="20"/>
      <c r="Q317" s="16"/>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row>
    <row r="318" spans="1:100" x14ac:dyDescent="0.25">
      <c r="A318" s="21"/>
      <c r="B318" s="16"/>
      <c r="C318" s="23"/>
      <c r="D318" s="23"/>
      <c r="E318" s="23"/>
      <c r="F318" s="24"/>
      <c r="G318" s="24"/>
      <c r="H318" s="24"/>
      <c r="I318" s="19"/>
      <c r="J318" s="19"/>
      <c r="K318" s="16"/>
      <c r="L318" s="16"/>
      <c r="M318" s="16"/>
      <c r="N318" s="20"/>
      <c r="O318" s="20"/>
      <c r="P318" s="20"/>
      <c r="Q318" s="16"/>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row>
    <row r="319" spans="1:100" x14ac:dyDescent="0.25">
      <c r="A319" s="21"/>
      <c r="B319" s="16"/>
      <c r="C319" s="23"/>
      <c r="D319" s="23"/>
      <c r="E319" s="23"/>
      <c r="F319" s="24"/>
      <c r="G319" s="24"/>
      <c r="H319" s="24"/>
      <c r="I319" s="19"/>
      <c r="J319" s="19"/>
      <c r="K319" s="16"/>
      <c r="L319" s="16"/>
      <c r="M319" s="16"/>
      <c r="N319" s="20"/>
      <c r="O319" s="20"/>
      <c r="P319" s="20"/>
      <c r="Q319" s="16"/>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row>
    <row r="320" spans="1:100" x14ac:dyDescent="0.25">
      <c r="A320" s="21"/>
      <c r="B320" s="16"/>
      <c r="C320" s="23"/>
      <c r="D320" s="23"/>
      <c r="E320" s="23"/>
      <c r="F320" s="24"/>
      <c r="G320" s="24"/>
      <c r="H320" s="24"/>
      <c r="I320" s="19"/>
      <c r="J320" s="19"/>
      <c r="K320" s="16"/>
      <c r="L320" s="16"/>
      <c r="M320" s="16"/>
      <c r="N320" s="20"/>
      <c r="O320" s="20"/>
      <c r="P320" s="20"/>
      <c r="Q320" s="16"/>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row>
    <row r="321" spans="1:100" x14ac:dyDescent="0.25">
      <c r="A321" s="21"/>
      <c r="B321" s="16"/>
      <c r="C321" s="23"/>
      <c r="D321" s="23"/>
      <c r="E321" s="23"/>
      <c r="F321" s="24"/>
      <c r="G321" s="24"/>
      <c r="H321" s="24"/>
      <c r="I321" s="19"/>
      <c r="J321" s="19"/>
      <c r="K321" s="16"/>
      <c r="L321" s="16"/>
      <c r="M321" s="16"/>
      <c r="N321" s="20"/>
      <c r="O321" s="20"/>
      <c r="P321" s="20"/>
      <c r="Q321" s="16"/>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row>
    <row r="322" spans="1:100" x14ac:dyDescent="0.25">
      <c r="A322" s="21"/>
      <c r="B322" s="16"/>
      <c r="C322" s="23"/>
      <c r="D322" s="23"/>
      <c r="E322" s="23"/>
      <c r="F322" s="24"/>
      <c r="G322" s="24"/>
      <c r="H322" s="24"/>
      <c r="I322" s="19"/>
      <c r="J322" s="19"/>
      <c r="K322" s="16"/>
      <c r="L322" s="16"/>
      <c r="M322" s="16"/>
      <c r="N322" s="20"/>
      <c r="O322" s="20"/>
      <c r="P322" s="20"/>
      <c r="Q322" s="16"/>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row>
    <row r="323" spans="1:100" x14ac:dyDescent="0.25">
      <c r="A323" s="21"/>
      <c r="B323" s="16"/>
      <c r="C323" s="23"/>
      <c r="D323" s="23"/>
      <c r="E323" s="23"/>
      <c r="F323" s="24"/>
      <c r="G323" s="24"/>
      <c r="H323" s="24"/>
      <c r="I323" s="19"/>
      <c r="J323" s="19"/>
      <c r="K323" s="16"/>
      <c r="L323" s="16"/>
      <c r="M323" s="16"/>
      <c r="N323" s="20"/>
      <c r="O323" s="20"/>
      <c r="P323" s="20"/>
      <c r="Q323" s="16"/>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row>
    <row r="324" spans="1:100" x14ac:dyDescent="0.25">
      <c r="A324" s="21"/>
      <c r="B324" s="16"/>
      <c r="C324" s="23"/>
      <c r="D324" s="23"/>
      <c r="E324" s="23"/>
      <c r="F324" s="24"/>
      <c r="G324" s="24"/>
      <c r="H324" s="24"/>
      <c r="I324" s="19"/>
      <c r="J324" s="19"/>
      <c r="K324" s="16"/>
      <c r="L324" s="16"/>
      <c r="M324" s="16"/>
      <c r="N324" s="20"/>
      <c r="O324" s="20"/>
      <c r="P324" s="20"/>
      <c r="Q324" s="16"/>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row>
    <row r="325" spans="1:100" x14ac:dyDescent="0.25">
      <c r="A325" s="21"/>
      <c r="B325" s="16"/>
      <c r="C325" s="23"/>
      <c r="D325" s="23"/>
      <c r="E325" s="23"/>
      <c r="F325" s="24"/>
      <c r="G325" s="24"/>
      <c r="H325" s="24"/>
      <c r="I325" s="19"/>
      <c r="J325" s="19"/>
      <c r="K325" s="16"/>
      <c r="L325" s="16"/>
      <c r="M325" s="16"/>
      <c r="N325" s="20"/>
      <c r="O325" s="20"/>
      <c r="P325" s="20"/>
      <c r="Q325" s="16"/>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row>
    <row r="326" spans="1:100" x14ac:dyDescent="0.25">
      <c r="A326" s="21"/>
      <c r="B326" s="16"/>
      <c r="C326" s="23"/>
      <c r="D326" s="23"/>
      <c r="E326" s="23"/>
      <c r="F326" s="24"/>
      <c r="G326" s="24"/>
      <c r="H326" s="24"/>
      <c r="I326" s="19"/>
      <c r="J326" s="19"/>
      <c r="K326" s="16"/>
      <c r="L326" s="16"/>
      <c r="M326" s="16"/>
      <c r="N326" s="20"/>
      <c r="O326" s="20"/>
      <c r="P326" s="20"/>
      <c r="Q326" s="16"/>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row>
    <row r="327" spans="1:100" x14ac:dyDescent="0.25">
      <c r="A327" s="21"/>
      <c r="B327" s="16"/>
      <c r="C327" s="23"/>
      <c r="D327" s="23"/>
      <c r="E327" s="23"/>
      <c r="F327" s="24"/>
      <c r="G327" s="24"/>
      <c r="H327" s="24"/>
      <c r="I327" s="19"/>
      <c r="J327" s="19"/>
      <c r="K327" s="16"/>
      <c r="L327" s="16"/>
      <c r="M327" s="16"/>
      <c r="N327" s="20"/>
      <c r="O327" s="20"/>
      <c r="P327" s="20"/>
      <c r="Q327" s="16"/>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row>
    <row r="328" spans="1:100" x14ac:dyDescent="0.25">
      <c r="A328" s="21"/>
      <c r="B328" s="16"/>
      <c r="C328" s="23"/>
      <c r="D328" s="23"/>
      <c r="E328" s="23"/>
      <c r="F328" s="24"/>
      <c r="G328" s="24"/>
      <c r="H328" s="24"/>
      <c r="I328" s="19"/>
      <c r="J328" s="19"/>
      <c r="K328" s="16"/>
      <c r="L328" s="16"/>
      <c r="M328" s="16"/>
      <c r="N328" s="20"/>
      <c r="O328" s="20"/>
      <c r="P328" s="20"/>
      <c r="Q328" s="16"/>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row>
    <row r="329" spans="1:100" x14ac:dyDescent="0.25">
      <c r="A329" s="21"/>
      <c r="B329" s="16"/>
      <c r="C329" s="23"/>
      <c r="D329" s="23"/>
      <c r="E329" s="23"/>
      <c r="F329" s="24"/>
      <c r="G329" s="24"/>
      <c r="H329" s="24"/>
      <c r="I329" s="19"/>
      <c r="J329" s="19"/>
      <c r="K329" s="16"/>
      <c r="L329" s="16"/>
      <c r="M329" s="16"/>
      <c r="N329" s="20"/>
      <c r="O329" s="20"/>
      <c r="P329" s="20"/>
      <c r="Q329" s="16"/>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row>
    <row r="330" spans="1:100" x14ac:dyDescent="0.25">
      <c r="A330" s="21"/>
      <c r="B330" s="16"/>
      <c r="C330" s="23"/>
      <c r="D330" s="23"/>
      <c r="E330" s="23"/>
      <c r="F330" s="24"/>
      <c r="G330" s="24"/>
      <c r="H330" s="24"/>
      <c r="I330" s="19"/>
      <c r="J330" s="19"/>
      <c r="K330" s="16"/>
      <c r="L330" s="16"/>
      <c r="M330" s="16"/>
      <c r="N330" s="20"/>
      <c r="O330" s="20"/>
      <c r="P330" s="20"/>
      <c r="Q330" s="16"/>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row>
    <row r="331" spans="1:100" x14ac:dyDescent="0.25">
      <c r="A331" s="21"/>
      <c r="B331" s="16"/>
      <c r="C331" s="23"/>
      <c r="D331" s="23"/>
      <c r="E331" s="23"/>
      <c r="F331" s="24"/>
      <c r="G331" s="24"/>
      <c r="H331" s="24"/>
      <c r="I331" s="19"/>
      <c r="J331" s="19"/>
      <c r="K331" s="16"/>
      <c r="L331" s="16"/>
      <c r="M331" s="16"/>
      <c r="N331" s="20"/>
      <c r="O331" s="20"/>
      <c r="P331" s="20"/>
      <c r="Q331" s="16"/>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row>
    <row r="332" spans="1:100" x14ac:dyDescent="0.25">
      <c r="A332" s="21"/>
      <c r="B332" s="16"/>
      <c r="C332" s="23"/>
      <c r="D332" s="23"/>
      <c r="E332" s="23"/>
      <c r="F332" s="24"/>
      <c r="G332" s="24"/>
      <c r="H332" s="24"/>
      <c r="I332" s="19"/>
      <c r="J332" s="19"/>
      <c r="K332" s="16"/>
      <c r="L332" s="16"/>
      <c r="M332" s="16"/>
      <c r="N332" s="20"/>
      <c r="O332" s="20"/>
      <c r="P332" s="20"/>
      <c r="Q332" s="16"/>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row>
    <row r="333" spans="1:100" x14ac:dyDescent="0.25">
      <c r="A333" s="21"/>
      <c r="B333" s="16"/>
      <c r="C333" s="23"/>
      <c r="D333" s="23"/>
      <c r="E333" s="23"/>
      <c r="F333" s="24"/>
      <c r="G333" s="24"/>
      <c r="H333" s="24"/>
      <c r="I333" s="19"/>
      <c r="J333" s="19"/>
      <c r="K333" s="16"/>
      <c r="L333" s="16"/>
      <c r="M333" s="16"/>
      <c r="N333" s="20"/>
      <c r="O333" s="20"/>
      <c r="P333" s="20"/>
      <c r="Q333" s="16"/>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row>
    <row r="334" spans="1:100" x14ac:dyDescent="0.25">
      <c r="A334" s="21"/>
      <c r="B334" s="16"/>
      <c r="C334" s="23"/>
      <c r="D334" s="23"/>
      <c r="E334" s="23"/>
      <c r="F334" s="24"/>
      <c r="G334" s="24"/>
      <c r="H334" s="24"/>
      <c r="I334" s="19"/>
      <c r="J334" s="19"/>
      <c r="K334" s="16"/>
      <c r="L334" s="16"/>
      <c r="M334" s="16"/>
      <c r="N334" s="20"/>
      <c r="O334" s="20"/>
      <c r="P334" s="20"/>
      <c r="Q334" s="16"/>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row>
    <row r="335" spans="1:100" x14ac:dyDescent="0.25">
      <c r="A335" s="21"/>
      <c r="B335" s="16"/>
      <c r="C335" s="23"/>
      <c r="D335" s="23"/>
      <c r="E335" s="23"/>
      <c r="F335" s="24"/>
      <c r="G335" s="24"/>
      <c r="H335" s="24"/>
      <c r="I335" s="19"/>
      <c r="J335" s="19"/>
      <c r="K335" s="16"/>
      <c r="L335" s="16"/>
      <c r="M335" s="16"/>
      <c r="N335" s="20"/>
      <c r="O335" s="20"/>
      <c r="P335" s="20"/>
      <c r="Q335" s="16"/>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row>
    <row r="336" spans="1:100" x14ac:dyDescent="0.25">
      <c r="A336" s="21"/>
      <c r="B336" s="16"/>
      <c r="C336" s="23"/>
      <c r="D336" s="23"/>
      <c r="E336" s="23"/>
      <c r="F336" s="24"/>
      <c r="G336" s="24"/>
      <c r="H336" s="24"/>
      <c r="I336" s="19"/>
      <c r="J336" s="19"/>
      <c r="K336" s="16"/>
      <c r="L336" s="16"/>
      <c r="M336" s="16"/>
      <c r="N336" s="20"/>
      <c r="O336" s="20"/>
      <c r="P336" s="20"/>
      <c r="Q336" s="16"/>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row>
    <row r="337" spans="1:100" x14ac:dyDescent="0.25">
      <c r="A337" s="21"/>
      <c r="B337" s="16"/>
      <c r="C337" s="23"/>
      <c r="D337" s="23"/>
      <c r="E337" s="23"/>
      <c r="F337" s="24"/>
      <c r="G337" s="24"/>
      <c r="H337" s="24"/>
      <c r="I337" s="19"/>
      <c r="J337" s="19"/>
      <c r="K337" s="16"/>
      <c r="L337" s="16"/>
      <c r="M337" s="16"/>
      <c r="N337" s="20"/>
      <c r="O337" s="20"/>
      <c r="P337" s="20"/>
      <c r="Q337" s="16"/>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row>
    <row r="338" spans="1:100" x14ac:dyDescent="0.25">
      <c r="A338" s="21"/>
      <c r="B338" s="16"/>
      <c r="C338" s="23"/>
      <c r="D338" s="23"/>
      <c r="E338" s="23"/>
      <c r="F338" s="24"/>
      <c r="G338" s="24"/>
      <c r="H338" s="24"/>
      <c r="I338" s="19"/>
      <c r="J338" s="19"/>
      <c r="K338" s="16"/>
      <c r="L338" s="16"/>
      <c r="M338" s="16"/>
      <c r="N338" s="20"/>
      <c r="O338" s="20"/>
      <c r="P338" s="20"/>
      <c r="Q338" s="16"/>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row>
    <row r="339" spans="1:100" x14ac:dyDescent="0.25">
      <c r="A339" s="21"/>
      <c r="B339" s="16"/>
      <c r="C339" s="23"/>
      <c r="D339" s="23"/>
      <c r="E339" s="23"/>
      <c r="F339" s="24"/>
      <c r="G339" s="24"/>
      <c r="H339" s="24"/>
      <c r="I339" s="19"/>
      <c r="J339" s="19"/>
      <c r="K339" s="16"/>
      <c r="L339" s="16"/>
      <c r="M339" s="16"/>
      <c r="N339" s="20"/>
      <c r="O339" s="20"/>
      <c r="P339" s="20"/>
      <c r="Q339" s="16"/>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row>
    <row r="340" spans="1:100" x14ac:dyDescent="0.25">
      <c r="A340" s="21"/>
      <c r="B340" s="16"/>
      <c r="C340" s="23"/>
      <c r="D340" s="23"/>
      <c r="E340" s="23"/>
      <c r="F340" s="24"/>
      <c r="G340" s="24"/>
      <c r="H340" s="24"/>
      <c r="I340" s="19"/>
      <c r="J340" s="19"/>
      <c r="K340" s="16"/>
      <c r="L340" s="16"/>
      <c r="M340" s="16"/>
      <c r="N340" s="20"/>
      <c r="O340" s="20"/>
      <c r="P340" s="20"/>
      <c r="Q340" s="16"/>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row>
    <row r="341" spans="1:100" x14ac:dyDescent="0.25">
      <c r="A341" s="21"/>
      <c r="B341" s="16"/>
      <c r="C341" s="23"/>
      <c r="D341" s="23"/>
      <c r="E341" s="23"/>
      <c r="F341" s="24"/>
      <c r="G341" s="24"/>
      <c r="H341" s="24"/>
      <c r="I341" s="19"/>
      <c r="J341" s="19"/>
      <c r="K341" s="16"/>
      <c r="L341" s="16"/>
      <c r="M341" s="16"/>
      <c r="N341" s="20"/>
      <c r="O341" s="20"/>
      <c r="P341" s="20"/>
      <c r="Q341" s="16"/>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row>
    <row r="342" spans="1:100" x14ac:dyDescent="0.25">
      <c r="A342" s="21"/>
      <c r="B342" s="16"/>
      <c r="C342" s="23"/>
      <c r="D342" s="23"/>
      <c r="E342" s="23"/>
      <c r="F342" s="24"/>
      <c r="G342" s="24"/>
      <c r="H342" s="24"/>
      <c r="I342" s="19"/>
      <c r="J342" s="19"/>
      <c r="K342" s="16"/>
      <c r="L342" s="16"/>
      <c r="M342" s="16"/>
      <c r="N342" s="20"/>
      <c r="O342" s="20"/>
      <c r="P342" s="20"/>
      <c r="Q342" s="16"/>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row>
    <row r="343" spans="1:100" x14ac:dyDescent="0.25">
      <c r="A343" s="21"/>
      <c r="B343" s="16"/>
      <c r="C343" s="23"/>
      <c r="D343" s="23"/>
      <c r="E343" s="23"/>
      <c r="F343" s="24"/>
      <c r="G343" s="24"/>
      <c r="H343" s="24"/>
      <c r="I343" s="19"/>
      <c r="J343" s="19"/>
      <c r="K343" s="16"/>
      <c r="L343" s="16"/>
      <c r="M343" s="16"/>
      <c r="N343" s="20"/>
      <c r="O343" s="20"/>
      <c r="P343" s="20"/>
      <c r="Q343" s="16"/>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row>
    <row r="344" spans="1:100" x14ac:dyDescent="0.25">
      <c r="A344" s="21"/>
      <c r="B344" s="16"/>
      <c r="C344" s="23"/>
      <c r="D344" s="23"/>
      <c r="E344" s="23"/>
      <c r="F344" s="24"/>
      <c r="G344" s="24"/>
      <c r="H344" s="24"/>
      <c r="I344" s="19"/>
      <c r="J344" s="19"/>
      <c r="K344" s="16"/>
      <c r="L344" s="16"/>
      <c r="M344" s="16"/>
      <c r="N344" s="20"/>
      <c r="O344" s="20"/>
      <c r="P344" s="20"/>
      <c r="Q344" s="16"/>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row>
    <row r="345" spans="1:100" x14ac:dyDescent="0.25">
      <c r="A345" s="21"/>
      <c r="B345" s="16"/>
      <c r="C345" s="23"/>
      <c r="D345" s="23"/>
      <c r="E345" s="23"/>
      <c r="F345" s="24"/>
      <c r="G345" s="24"/>
      <c r="H345" s="24"/>
      <c r="I345" s="19"/>
      <c r="J345" s="19"/>
      <c r="K345" s="16"/>
      <c r="L345" s="16"/>
      <c r="M345" s="16"/>
      <c r="N345" s="20"/>
      <c r="O345" s="20"/>
      <c r="P345" s="20"/>
      <c r="Q345" s="16"/>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row>
    <row r="346" spans="1:100" x14ac:dyDescent="0.25">
      <c r="A346" s="21"/>
      <c r="B346" s="16"/>
      <c r="C346" s="23"/>
      <c r="D346" s="23"/>
      <c r="E346" s="23"/>
      <c r="F346" s="24"/>
      <c r="G346" s="24"/>
      <c r="H346" s="24"/>
      <c r="I346" s="19"/>
      <c r="J346" s="19"/>
      <c r="K346" s="16"/>
      <c r="L346" s="16"/>
      <c r="M346" s="16"/>
      <c r="N346" s="20"/>
      <c r="O346" s="20"/>
      <c r="P346" s="20"/>
      <c r="Q346" s="16"/>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row>
    <row r="347" spans="1:100" x14ac:dyDescent="0.25">
      <c r="A347" s="21"/>
      <c r="B347" s="16"/>
      <c r="C347" s="23"/>
      <c r="D347" s="23"/>
      <c r="E347" s="23"/>
      <c r="F347" s="24"/>
      <c r="G347" s="24"/>
      <c r="H347" s="24"/>
      <c r="I347" s="19"/>
      <c r="J347" s="19"/>
      <c r="K347" s="16"/>
      <c r="L347" s="16"/>
      <c r="M347" s="16"/>
      <c r="N347" s="20"/>
      <c r="O347" s="20"/>
      <c r="P347" s="20"/>
      <c r="Q347" s="16"/>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row>
    <row r="348" spans="1:100" x14ac:dyDescent="0.25">
      <c r="A348" s="21"/>
      <c r="B348" s="16"/>
      <c r="C348" s="23"/>
      <c r="D348" s="23"/>
      <c r="E348" s="23"/>
      <c r="F348" s="24"/>
      <c r="G348" s="24"/>
      <c r="H348" s="24"/>
      <c r="I348" s="19"/>
      <c r="J348" s="19"/>
      <c r="K348" s="16"/>
      <c r="L348" s="16"/>
      <c r="M348" s="16"/>
      <c r="N348" s="20"/>
      <c r="O348" s="20"/>
      <c r="P348" s="20"/>
      <c r="Q348" s="16"/>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row>
    <row r="349" spans="1:100" x14ac:dyDescent="0.25">
      <c r="A349" s="21"/>
      <c r="B349" s="16"/>
      <c r="C349" s="23"/>
      <c r="D349" s="23"/>
      <c r="E349" s="23"/>
      <c r="F349" s="24"/>
      <c r="G349" s="24"/>
      <c r="H349" s="24"/>
      <c r="I349" s="19"/>
      <c r="J349" s="19"/>
      <c r="K349" s="16"/>
      <c r="L349" s="16"/>
      <c r="M349" s="16"/>
      <c r="N349" s="20"/>
      <c r="O349" s="20"/>
      <c r="P349" s="20"/>
      <c r="Q349" s="16"/>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row>
    <row r="350" spans="1:100" x14ac:dyDescent="0.25">
      <c r="A350" s="21"/>
      <c r="B350" s="16"/>
      <c r="C350" s="23"/>
      <c r="D350" s="23"/>
      <c r="E350" s="23"/>
      <c r="F350" s="24"/>
      <c r="G350" s="24"/>
      <c r="H350" s="24"/>
      <c r="I350" s="19"/>
      <c r="J350" s="19"/>
      <c r="K350" s="16"/>
      <c r="L350" s="16"/>
      <c r="M350" s="16"/>
      <c r="N350" s="20"/>
      <c r="O350" s="20"/>
      <c r="P350" s="20"/>
      <c r="Q350" s="16"/>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row>
    <row r="351" spans="1:100" x14ac:dyDescent="0.25">
      <c r="A351" s="21"/>
      <c r="B351" s="16"/>
      <c r="C351" s="23"/>
      <c r="D351" s="23"/>
      <c r="E351" s="23"/>
      <c r="F351" s="24"/>
      <c r="G351" s="24"/>
      <c r="H351" s="24"/>
      <c r="I351" s="19"/>
      <c r="J351" s="19"/>
      <c r="K351" s="16"/>
      <c r="L351" s="16"/>
      <c r="M351" s="16"/>
      <c r="N351" s="20"/>
      <c r="O351" s="20"/>
      <c r="P351" s="20"/>
      <c r="Q351" s="16"/>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row>
    <row r="352" spans="1:100" x14ac:dyDescent="0.25">
      <c r="A352" s="21"/>
      <c r="B352" s="16"/>
      <c r="C352" s="23"/>
      <c r="D352" s="23"/>
      <c r="E352" s="23"/>
      <c r="F352" s="24"/>
      <c r="G352" s="24"/>
      <c r="H352" s="24"/>
      <c r="I352" s="19"/>
      <c r="J352" s="19"/>
      <c r="K352" s="16"/>
      <c r="L352" s="16"/>
      <c r="M352" s="16"/>
      <c r="N352" s="20"/>
      <c r="O352" s="20"/>
      <c r="P352" s="20"/>
      <c r="Q352" s="16"/>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row>
    <row r="353" spans="1:100" x14ac:dyDescent="0.25">
      <c r="A353" s="21"/>
      <c r="B353" s="16"/>
      <c r="C353" s="23"/>
      <c r="D353" s="23"/>
      <c r="E353" s="23"/>
      <c r="F353" s="24"/>
      <c r="G353" s="24"/>
      <c r="H353" s="24"/>
      <c r="I353" s="19"/>
      <c r="J353" s="19"/>
      <c r="K353" s="16"/>
      <c r="L353" s="16"/>
      <c r="M353" s="16"/>
      <c r="N353" s="20"/>
      <c r="O353" s="20"/>
      <c r="P353" s="20"/>
      <c r="Q353" s="16"/>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row>
    <row r="354" spans="1:100" x14ac:dyDescent="0.25">
      <c r="A354" s="21"/>
      <c r="B354" s="16"/>
      <c r="C354" s="23"/>
      <c r="D354" s="23"/>
      <c r="E354" s="23"/>
      <c r="F354" s="24"/>
      <c r="G354" s="24"/>
      <c r="H354" s="24"/>
      <c r="I354" s="19"/>
      <c r="J354" s="19"/>
      <c r="K354" s="16"/>
      <c r="L354" s="16"/>
      <c r="M354" s="16"/>
      <c r="N354" s="20"/>
      <c r="O354" s="20"/>
      <c r="P354" s="20"/>
      <c r="Q354" s="16"/>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row>
    <row r="355" spans="1:100" x14ac:dyDescent="0.25">
      <c r="A355" s="21"/>
      <c r="B355" s="16"/>
      <c r="C355" s="23"/>
      <c r="D355" s="23"/>
      <c r="E355" s="23"/>
      <c r="F355" s="24"/>
      <c r="G355" s="24"/>
      <c r="H355" s="24"/>
      <c r="I355" s="19"/>
      <c r="J355" s="19"/>
      <c r="K355" s="16"/>
      <c r="L355" s="16"/>
      <c r="M355" s="16"/>
      <c r="N355" s="20"/>
      <c r="O355" s="20"/>
      <c r="P355" s="20"/>
      <c r="Q355" s="16"/>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row>
    <row r="356" spans="1:100" x14ac:dyDescent="0.25">
      <c r="A356" s="21"/>
      <c r="B356" s="16"/>
      <c r="C356" s="23"/>
      <c r="D356" s="23"/>
      <c r="E356" s="23"/>
      <c r="F356" s="24"/>
      <c r="G356" s="24"/>
      <c r="H356" s="24"/>
      <c r="I356" s="19"/>
      <c r="J356" s="19"/>
      <c r="K356" s="16"/>
      <c r="L356" s="16"/>
      <c r="M356" s="16"/>
      <c r="N356" s="20"/>
      <c r="O356" s="20"/>
      <c r="P356" s="20"/>
      <c r="Q356" s="16"/>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row>
    <row r="357" spans="1:100" x14ac:dyDescent="0.25">
      <c r="A357" s="21"/>
      <c r="B357" s="16"/>
      <c r="C357" s="23"/>
      <c r="D357" s="23"/>
      <c r="E357" s="23"/>
      <c r="F357" s="24"/>
      <c r="G357" s="24"/>
      <c r="H357" s="24"/>
      <c r="I357" s="19"/>
      <c r="J357" s="19"/>
      <c r="K357" s="16"/>
      <c r="L357" s="16"/>
      <c r="M357" s="16"/>
      <c r="N357" s="20"/>
      <c r="O357" s="20"/>
      <c r="P357" s="20"/>
      <c r="Q357" s="16"/>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row>
    <row r="358" spans="1:100" x14ac:dyDescent="0.25">
      <c r="A358" s="21"/>
      <c r="B358" s="16"/>
      <c r="C358" s="23"/>
      <c r="D358" s="23"/>
      <c r="E358" s="23"/>
      <c r="F358" s="24"/>
      <c r="G358" s="24"/>
      <c r="H358" s="24"/>
      <c r="I358" s="19"/>
      <c r="J358" s="19"/>
      <c r="K358" s="16"/>
      <c r="L358" s="16"/>
      <c r="M358" s="16"/>
      <c r="N358" s="20"/>
      <c r="O358" s="20"/>
      <c r="P358" s="20"/>
      <c r="Q358" s="16"/>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row>
    <row r="359" spans="1:100" x14ac:dyDescent="0.25">
      <c r="A359" s="21"/>
      <c r="B359" s="16"/>
      <c r="C359" s="23"/>
      <c r="D359" s="23"/>
      <c r="E359" s="23"/>
      <c r="F359" s="24"/>
      <c r="G359" s="24"/>
      <c r="H359" s="24"/>
      <c r="I359" s="19"/>
      <c r="J359" s="19"/>
      <c r="K359" s="16"/>
      <c r="L359" s="16"/>
      <c r="M359" s="16"/>
      <c r="N359" s="20"/>
      <c r="O359" s="20"/>
      <c r="P359" s="20"/>
      <c r="Q359" s="16"/>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row>
    <row r="360" spans="1:100" x14ac:dyDescent="0.25">
      <c r="A360" s="21"/>
      <c r="B360" s="16"/>
      <c r="C360" s="23"/>
      <c r="D360" s="23"/>
      <c r="E360" s="23"/>
      <c r="F360" s="24"/>
      <c r="G360" s="24"/>
      <c r="H360" s="24"/>
      <c r="I360" s="19"/>
      <c r="J360" s="19"/>
      <c r="K360" s="16"/>
      <c r="L360" s="16"/>
      <c r="M360" s="16"/>
      <c r="N360" s="20"/>
      <c r="O360" s="20"/>
      <c r="P360" s="20"/>
      <c r="Q360" s="16"/>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row>
    <row r="361" spans="1:100" x14ac:dyDescent="0.25">
      <c r="A361" s="21"/>
      <c r="B361" s="16"/>
      <c r="C361" s="23"/>
      <c r="D361" s="23"/>
      <c r="E361" s="23"/>
      <c r="F361" s="24"/>
      <c r="G361" s="24"/>
      <c r="H361" s="24"/>
      <c r="I361" s="19"/>
      <c r="J361" s="19"/>
      <c r="K361" s="16"/>
      <c r="L361" s="16"/>
      <c r="M361" s="16"/>
      <c r="N361" s="20"/>
      <c r="O361" s="20"/>
      <c r="P361" s="20"/>
      <c r="Q361" s="16"/>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row>
    <row r="362" spans="1:100" x14ac:dyDescent="0.25">
      <c r="A362" s="21"/>
      <c r="B362" s="16"/>
      <c r="C362" s="23"/>
      <c r="D362" s="23"/>
      <c r="E362" s="23"/>
      <c r="F362" s="24"/>
      <c r="G362" s="24"/>
      <c r="H362" s="24"/>
      <c r="I362" s="19"/>
      <c r="J362" s="19"/>
      <c r="K362" s="16"/>
      <c r="L362" s="16"/>
      <c r="M362" s="16"/>
      <c r="N362" s="20"/>
      <c r="O362" s="20"/>
      <c r="P362" s="20"/>
      <c r="Q362" s="16"/>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row>
    <row r="363" spans="1:100" x14ac:dyDescent="0.25">
      <c r="A363" s="21"/>
      <c r="B363" s="16"/>
      <c r="C363" s="23"/>
      <c r="D363" s="23"/>
      <c r="E363" s="23"/>
      <c r="F363" s="24"/>
      <c r="G363" s="24"/>
      <c r="H363" s="24"/>
      <c r="I363" s="19"/>
      <c r="J363" s="19"/>
      <c r="K363" s="16"/>
      <c r="L363" s="16"/>
      <c r="M363" s="16"/>
      <c r="N363" s="20"/>
      <c r="O363" s="20"/>
      <c r="P363" s="20"/>
      <c r="Q363" s="16"/>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row>
    <row r="364" spans="1:100" x14ac:dyDescent="0.25">
      <c r="A364" s="21"/>
      <c r="B364" s="16"/>
      <c r="C364" s="23"/>
      <c r="D364" s="23"/>
      <c r="E364" s="23"/>
      <c r="F364" s="24"/>
      <c r="G364" s="24"/>
      <c r="H364" s="24"/>
      <c r="I364" s="19"/>
      <c r="J364" s="19"/>
      <c r="K364" s="16"/>
      <c r="L364" s="16"/>
      <c r="M364" s="16"/>
      <c r="N364" s="20"/>
      <c r="O364" s="20"/>
      <c r="P364" s="20"/>
      <c r="Q364" s="16"/>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row>
    <row r="365" spans="1:100" x14ac:dyDescent="0.25">
      <c r="A365" s="21"/>
      <c r="B365" s="16"/>
      <c r="C365" s="23"/>
      <c r="D365" s="23"/>
      <c r="E365" s="23"/>
      <c r="F365" s="24"/>
      <c r="G365" s="24"/>
      <c r="H365" s="24"/>
      <c r="I365" s="19"/>
      <c r="J365" s="19"/>
      <c r="K365" s="16"/>
      <c r="L365" s="16"/>
      <c r="M365" s="16"/>
      <c r="N365" s="20"/>
      <c r="O365" s="20"/>
      <c r="P365" s="20"/>
      <c r="Q365" s="16"/>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row>
    <row r="366" spans="1:100" x14ac:dyDescent="0.25">
      <c r="A366" s="21"/>
      <c r="B366" s="16"/>
      <c r="C366" s="23"/>
      <c r="D366" s="23"/>
      <c r="E366" s="23"/>
      <c r="F366" s="24"/>
      <c r="G366" s="24"/>
      <c r="H366" s="24"/>
      <c r="I366" s="19"/>
      <c r="J366" s="19"/>
      <c r="K366" s="16"/>
      <c r="L366" s="16"/>
      <c r="M366" s="16"/>
      <c r="N366" s="20"/>
      <c r="O366" s="20"/>
      <c r="P366" s="20"/>
      <c r="Q366" s="16"/>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row>
    <row r="367" spans="1:100" x14ac:dyDescent="0.25">
      <c r="A367" s="21"/>
      <c r="B367" s="16"/>
      <c r="C367" s="23"/>
      <c r="D367" s="23"/>
      <c r="E367" s="23"/>
      <c r="F367" s="24"/>
      <c r="G367" s="24"/>
      <c r="H367" s="24"/>
      <c r="I367" s="19"/>
      <c r="J367" s="19"/>
      <c r="K367" s="16"/>
      <c r="L367" s="16"/>
      <c r="M367" s="16"/>
      <c r="N367" s="20"/>
      <c r="O367" s="20"/>
      <c r="P367" s="20"/>
      <c r="Q367" s="16"/>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row>
    <row r="368" spans="1:100" x14ac:dyDescent="0.25">
      <c r="A368" s="21"/>
      <c r="B368" s="16"/>
      <c r="C368" s="23"/>
      <c r="D368" s="23"/>
      <c r="E368" s="23"/>
      <c r="F368" s="24"/>
      <c r="G368" s="24"/>
      <c r="H368" s="24"/>
      <c r="I368" s="19"/>
      <c r="J368" s="19"/>
      <c r="K368" s="16"/>
      <c r="L368" s="16"/>
      <c r="M368" s="16"/>
      <c r="N368" s="20"/>
      <c r="O368" s="20"/>
      <c r="P368" s="20"/>
      <c r="Q368" s="16"/>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row>
    <row r="369" spans="1:100" x14ac:dyDescent="0.25">
      <c r="A369" s="21"/>
      <c r="B369" s="16"/>
      <c r="C369" s="23"/>
      <c r="D369" s="23"/>
      <c r="E369" s="23"/>
      <c r="F369" s="24"/>
      <c r="G369" s="24"/>
      <c r="H369" s="24"/>
      <c r="I369" s="19"/>
      <c r="J369" s="19"/>
      <c r="K369" s="16"/>
      <c r="L369" s="16"/>
      <c r="M369" s="16"/>
      <c r="N369" s="20"/>
      <c r="O369" s="20"/>
      <c r="P369" s="20"/>
      <c r="Q369" s="16"/>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row>
    <row r="370" spans="1:100" x14ac:dyDescent="0.25">
      <c r="A370" s="21"/>
      <c r="B370" s="16"/>
      <c r="C370" s="23"/>
      <c r="D370" s="23"/>
      <c r="E370" s="23"/>
      <c r="F370" s="24"/>
      <c r="G370" s="24"/>
      <c r="H370" s="24"/>
      <c r="I370" s="19"/>
      <c r="J370" s="19"/>
      <c r="K370" s="16"/>
      <c r="L370" s="16"/>
      <c r="M370" s="16"/>
      <c r="N370" s="20"/>
      <c r="O370" s="20"/>
      <c r="P370" s="20"/>
      <c r="Q370" s="16"/>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row>
    <row r="371" spans="1:100" x14ac:dyDescent="0.25">
      <c r="A371" s="21"/>
      <c r="B371" s="16"/>
      <c r="C371" s="23"/>
      <c r="D371" s="23"/>
      <c r="E371" s="23"/>
      <c r="F371" s="24"/>
      <c r="G371" s="24"/>
      <c r="H371" s="24"/>
      <c r="I371" s="19"/>
      <c r="J371" s="19"/>
      <c r="K371" s="16"/>
      <c r="L371" s="16"/>
      <c r="M371" s="16"/>
      <c r="N371" s="20"/>
      <c r="O371" s="20"/>
      <c r="P371" s="20"/>
      <c r="Q371" s="16"/>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row>
    <row r="372" spans="1:100" x14ac:dyDescent="0.25">
      <c r="A372" s="21"/>
      <c r="B372" s="16"/>
      <c r="C372" s="23"/>
      <c r="D372" s="23"/>
      <c r="E372" s="23"/>
      <c r="F372" s="24"/>
      <c r="G372" s="24"/>
      <c r="H372" s="24"/>
      <c r="I372" s="19"/>
      <c r="J372" s="19"/>
      <c r="K372" s="16"/>
      <c r="L372" s="16"/>
      <c r="M372" s="16"/>
      <c r="N372" s="20"/>
      <c r="O372" s="20"/>
      <c r="P372" s="20"/>
      <c r="Q372" s="16"/>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row>
    <row r="373" spans="1:100" x14ac:dyDescent="0.25">
      <c r="A373" s="21"/>
      <c r="B373" s="16"/>
      <c r="C373" s="23"/>
      <c r="D373" s="23"/>
      <c r="E373" s="23"/>
      <c r="F373" s="24"/>
      <c r="G373" s="24"/>
      <c r="H373" s="24"/>
      <c r="I373" s="19"/>
      <c r="J373" s="19"/>
      <c r="K373" s="16"/>
      <c r="L373" s="16"/>
      <c r="M373" s="16"/>
      <c r="N373" s="20"/>
      <c r="O373" s="20"/>
      <c r="P373" s="20"/>
      <c r="Q373" s="16"/>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row>
    <row r="374" spans="1:100" x14ac:dyDescent="0.25">
      <c r="A374" s="21"/>
      <c r="B374" s="16"/>
      <c r="C374" s="23"/>
      <c r="D374" s="23"/>
      <c r="E374" s="23"/>
      <c r="F374" s="24"/>
      <c r="G374" s="24"/>
      <c r="H374" s="24"/>
      <c r="I374" s="19"/>
      <c r="J374" s="19"/>
      <c r="K374" s="16"/>
      <c r="L374" s="16"/>
      <c r="M374" s="16"/>
      <c r="N374" s="20"/>
      <c r="O374" s="20"/>
      <c r="P374" s="20"/>
      <c r="Q374" s="16"/>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c r="AY374" s="22"/>
      <c r="AZ374" s="22"/>
      <c r="BA374" s="22"/>
      <c r="BB374" s="22"/>
      <c r="BC374" s="22"/>
      <c r="BD374" s="22"/>
      <c r="BE374" s="22"/>
      <c r="BF374" s="22"/>
      <c r="BG374" s="22"/>
      <c r="BH374" s="22"/>
      <c r="BI374" s="22"/>
      <c r="BJ374" s="22"/>
      <c r="BK374" s="22"/>
      <c r="BL374" s="22"/>
      <c r="BM374" s="22"/>
      <c r="BN374" s="22"/>
      <c r="BO374" s="22"/>
      <c r="BP374" s="22"/>
      <c r="BQ374" s="22"/>
      <c r="BR374" s="22"/>
      <c r="BS374" s="22"/>
      <c r="BT374" s="22"/>
      <c r="BU374" s="22"/>
      <c r="BV374" s="22"/>
      <c r="BW374" s="22"/>
      <c r="BX374" s="22"/>
      <c r="BY374" s="22"/>
      <c r="BZ374" s="22"/>
      <c r="CA374" s="22"/>
      <c r="CB374" s="22"/>
      <c r="CC374" s="22"/>
      <c r="CD374" s="22"/>
      <c r="CE374" s="22"/>
      <c r="CF374" s="22"/>
      <c r="CG374" s="22"/>
      <c r="CH374" s="22"/>
      <c r="CI374" s="22"/>
      <c r="CJ374" s="22"/>
      <c r="CK374" s="22"/>
      <c r="CL374" s="22"/>
      <c r="CM374" s="22"/>
      <c r="CN374" s="22"/>
      <c r="CO374" s="22"/>
      <c r="CP374" s="22"/>
      <c r="CQ374" s="22"/>
      <c r="CR374" s="22"/>
      <c r="CS374" s="22"/>
      <c r="CT374" s="22"/>
      <c r="CU374" s="22"/>
      <c r="CV374" s="22"/>
    </row>
    <row r="375" spans="1:100" x14ac:dyDescent="0.25">
      <c r="A375" s="21"/>
      <c r="B375" s="16"/>
      <c r="C375" s="23"/>
      <c r="D375" s="23"/>
      <c r="E375" s="23"/>
      <c r="F375" s="24"/>
      <c r="G375" s="24"/>
      <c r="H375" s="24"/>
      <c r="I375" s="19"/>
      <c r="J375" s="19"/>
      <c r="K375" s="16"/>
      <c r="L375" s="16"/>
      <c r="M375" s="16"/>
      <c r="N375" s="20"/>
      <c r="O375" s="20"/>
      <c r="P375" s="20"/>
      <c r="Q375" s="16"/>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row>
    <row r="376" spans="1:100" x14ac:dyDescent="0.25">
      <c r="A376" s="21"/>
      <c r="B376" s="16"/>
      <c r="C376" s="23"/>
      <c r="D376" s="23"/>
      <c r="E376" s="23"/>
      <c r="F376" s="24"/>
      <c r="G376" s="24"/>
      <c r="H376" s="24"/>
      <c r="I376" s="19"/>
      <c r="J376" s="19"/>
      <c r="K376" s="16"/>
      <c r="L376" s="16"/>
      <c r="M376" s="16"/>
      <c r="N376" s="20"/>
      <c r="O376" s="20"/>
      <c r="P376" s="20"/>
      <c r="Q376" s="16"/>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2"/>
      <c r="BW376" s="22"/>
      <c r="BX376" s="22"/>
      <c r="BY376" s="22"/>
      <c r="BZ376" s="22"/>
      <c r="CA376" s="22"/>
      <c r="CB376" s="22"/>
      <c r="CC376" s="22"/>
      <c r="CD376" s="22"/>
      <c r="CE376" s="22"/>
      <c r="CF376" s="22"/>
      <c r="CG376" s="22"/>
      <c r="CH376" s="22"/>
      <c r="CI376" s="22"/>
      <c r="CJ376" s="22"/>
      <c r="CK376" s="22"/>
      <c r="CL376" s="22"/>
      <c r="CM376" s="22"/>
      <c r="CN376" s="22"/>
      <c r="CO376" s="22"/>
      <c r="CP376" s="22"/>
      <c r="CQ376" s="22"/>
      <c r="CR376" s="22"/>
      <c r="CS376" s="22"/>
      <c r="CT376" s="22"/>
      <c r="CU376" s="22"/>
      <c r="CV376" s="22"/>
    </row>
    <row r="377" spans="1:100" x14ac:dyDescent="0.25">
      <c r="A377" s="21"/>
      <c r="B377" s="16"/>
      <c r="C377" s="23"/>
      <c r="D377" s="23"/>
      <c r="E377" s="23"/>
      <c r="F377" s="24"/>
      <c r="G377" s="24"/>
      <c r="H377" s="24"/>
      <c r="I377" s="19"/>
      <c r="J377" s="19"/>
      <c r="K377" s="16"/>
      <c r="L377" s="16"/>
      <c r="M377" s="16"/>
      <c r="N377" s="20"/>
      <c r="O377" s="20"/>
      <c r="P377" s="20"/>
      <c r="Q377" s="16"/>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c r="AY377" s="22"/>
      <c r="AZ377" s="22"/>
      <c r="BA377" s="22"/>
      <c r="BB377" s="22"/>
      <c r="BC377" s="22"/>
      <c r="BD377" s="22"/>
      <c r="BE377" s="22"/>
      <c r="BF377" s="22"/>
      <c r="BG377" s="22"/>
      <c r="BH377" s="22"/>
      <c r="BI377" s="22"/>
      <c r="BJ377" s="22"/>
      <c r="BK377" s="22"/>
      <c r="BL377" s="22"/>
      <c r="BM377" s="22"/>
      <c r="BN377" s="22"/>
      <c r="BO377" s="22"/>
      <c r="BP377" s="22"/>
      <c r="BQ377" s="22"/>
      <c r="BR377" s="22"/>
      <c r="BS377" s="22"/>
      <c r="BT377" s="22"/>
      <c r="BU377" s="22"/>
      <c r="BV377" s="22"/>
      <c r="BW377" s="22"/>
      <c r="BX377" s="22"/>
      <c r="BY377" s="22"/>
      <c r="BZ377" s="22"/>
      <c r="CA377" s="22"/>
      <c r="CB377" s="22"/>
      <c r="CC377" s="22"/>
      <c r="CD377" s="22"/>
      <c r="CE377" s="22"/>
      <c r="CF377" s="22"/>
      <c r="CG377" s="22"/>
      <c r="CH377" s="22"/>
      <c r="CI377" s="22"/>
      <c r="CJ377" s="22"/>
      <c r="CK377" s="22"/>
      <c r="CL377" s="22"/>
      <c r="CM377" s="22"/>
      <c r="CN377" s="22"/>
      <c r="CO377" s="22"/>
      <c r="CP377" s="22"/>
      <c r="CQ377" s="22"/>
      <c r="CR377" s="22"/>
      <c r="CS377" s="22"/>
      <c r="CT377" s="22"/>
      <c r="CU377" s="22"/>
      <c r="CV377" s="22"/>
    </row>
    <row r="378" spans="1:100" x14ac:dyDescent="0.25">
      <c r="A378" s="21"/>
      <c r="B378" s="16"/>
      <c r="C378" s="23"/>
      <c r="D378" s="23"/>
      <c r="E378" s="23"/>
      <c r="F378" s="24"/>
      <c r="G378" s="24"/>
      <c r="H378" s="24"/>
      <c r="I378" s="19"/>
      <c r="J378" s="19"/>
      <c r="K378" s="16"/>
      <c r="L378" s="16"/>
      <c r="M378" s="16"/>
      <c r="N378" s="20"/>
      <c r="O378" s="20"/>
      <c r="P378" s="20"/>
      <c r="Q378" s="16"/>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c r="AY378" s="22"/>
      <c r="AZ378" s="22"/>
      <c r="BA378" s="22"/>
      <c r="BB378" s="22"/>
      <c r="BC378" s="22"/>
      <c r="BD378" s="22"/>
      <c r="BE378" s="22"/>
      <c r="BF378" s="22"/>
      <c r="BG378" s="22"/>
      <c r="BH378" s="22"/>
      <c r="BI378" s="22"/>
      <c r="BJ378" s="22"/>
      <c r="BK378" s="22"/>
      <c r="BL378" s="22"/>
      <c r="BM378" s="22"/>
      <c r="BN378" s="22"/>
      <c r="BO378" s="22"/>
      <c r="BP378" s="22"/>
      <c r="BQ378" s="22"/>
      <c r="BR378" s="22"/>
      <c r="BS378" s="22"/>
      <c r="BT378" s="22"/>
      <c r="BU378" s="22"/>
      <c r="BV378" s="22"/>
      <c r="BW378" s="22"/>
      <c r="BX378" s="22"/>
      <c r="BY378" s="22"/>
      <c r="BZ378" s="22"/>
      <c r="CA378" s="22"/>
      <c r="CB378" s="22"/>
      <c r="CC378" s="22"/>
      <c r="CD378" s="22"/>
      <c r="CE378" s="22"/>
      <c r="CF378" s="22"/>
      <c r="CG378" s="22"/>
      <c r="CH378" s="22"/>
      <c r="CI378" s="22"/>
      <c r="CJ378" s="22"/>
      <c r="CK378" s="22"/>
      <c r="CL378" s="22"/>
      <c r="CM378" s="22"/>
      <c r="CN378" s="22"/>
      <c r="CO378" s="22"/>
      <c r="CP378" s="22"/>
      <c r="CQ378" s="22"/>
      <c r="CR378" s="22"/>
      <c r="CS378" s="22"/>
      <c r="CT378" s="22"/>
      <c r="CU378" s="22"/>
      <c r="CV378" s="22"/>
    </row>
    <row r="379" spans="1:100" x14ac:dyDescent="0.25">
      <c r="A379" s="21"/>
      <c r="B379" s="16"/>
      <c r="C379" s="23"/>
      <c r="D379" s="23"/>
      <c r="E379" s="23"/>
      <c r="F379" s="24"/>
      <c r="G379" s="24"/>
      <c r="H379" s="24"/>
      <c r="I379" s="19"/>
      <c r="J379" s="19"/>
      <c r="K379" s="16"/>
      <c r="L379" s="16"/>
      <c r="M379" s="16"/>
      <c r="N379" s="20"/>
      <c r="O379" s="20"/>
      <c r="P379" s="20"/>
      <c r="Q379" s="16"/>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c r="AY379" s="22"/>
      <c r="AZ379" s="22"/>
      <c r="BA379" s="22"/>
      <c r="BB379" s="22"/>
      <c r="BC379" s="22"/>
      <c r="BD379" s="22"/>
      <c r="BE379" s="22"/>
      <c r="BF379" s="22"/>
      <c r="BG379" s="22"/>
      <c r="BH379" s="22"/>
      <c r="BI379" s="22"/>
      <c r="BJ379" s="22"/>
      <c r="BK379" s="22"/>
      <c r="BL379" s="22"/>
      <c r="BM379" s="22"/>
      <c r="BN379" s="22"/>
      <c r="BO379" s="22"/>
      <c r="BP379" s="22"/>
      <c r="BQ379" s="22"/>
      <c r="BR379" s="22"/>
      <c r="BS379" s="22"/>
      <c r="BT379" s="22"/>
      <c r="BU379" s="22"/>
      <c r="BV379" s="22"/>
      <c r="BW379" s="22"/>
      <c r="BX379" s="22"/>
      <c r="BY379" s="22"/>
      <c r="BZ379" s="22"/>
      <c r="CA379" s="22"/>
      <c r="CB379" s="22"/>
      <c r="CC379" s="22"/>
      <c r="CD379" s="22"/>
      <c r="CE379" s="22"/>
      <c r="CF379" s="22"/>
      <c r="CG379" s="22"/>
      <c r="CH379" s="22"/>
      <c r="CI379" s="22"/>
      <c r="CJ379" s="22"/>
      <c r="CK379" s="22"/>
      <c r="CL379" s="22"/>
      <c r="CM379" s="22"/>
      <c r="CN379" s="22"/>
      <c r="CO379" s="22"/>
      <c r="CP379" s="22"/>
      <c r="CQ379" s="22"/>
      <c r="CR379" s="22"/>
      <c r="CS379" s="22"/>
      <c r="CT379" s="22"/>
      <c r="CU379" s="22"/>
      <c r="CV379" s="22"/>
    </row>
    <row r="380" spans="1:100" x14ac:dyDescent="0.25">
      <c r="A380" s="21"/>
      <c r="B380" s="16"/>
      <c r="C380" s="23"/>
      <c r="D380" s="23"/>
      <c r="E380" s="23"/>
      <c r="F380" s="24"/>
      <c r="G380" s="24"/>
      <c r="H380" s="24"/>
      <c r="I380" s="19"/>
      <c r="J380" s="19"/>
      <c r="K380" s="16"/>
      <c r="L380" s="16"/>
      <c r="M380" s="16"/>
      <c r="N380" s="20"/>
      <c r="O380" s="20"/>
      <c r="P380" s="20"/>
      <c r="Q380" s="16"/>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c r="AY380" s="22"/>
      <c r="AZ380" s="22"/>
      <c r="BA380" s="22"/>
      <c r="BB380" s="22"/>
      <c r="BC380" s="22"/>
      <c r="BD380" s="22"/>
      <c r="BE380" s="22"/>
      <c r="BF380" s="22"/>
      <c r="BG380" s="22"/>
      <c r="BH380" s="22"/>
      <c r="BI380" s="22"/>
      <c r="BJ380" s="22"/>
      <c r="BK380" s="22"/>
      <c r="BL380" s="22"/>
      <c r="BM380" s="22"/>
      <c r="BN380" s="22"/>
      <c r="BO380" s="22"/>
      <c r="BP380" s="22"/>
      <c r="BQ380" s="22"/>
      <c r="BR380" s="22"/>
      <c r="BS380" s="22"/>
      <c r="BT380" s="22"/>
      <c r="BU380" s="22"/>
      <c r="BV380" s="22"/>
      <c r="BW380" s="22"/>
      <c r="BX380" s="22"/>
      <c r="BY380" s="22"/>
      <c r="BZ380" s="22"/>
      <c r="CA380" s="22"/>
      <c r="CB380" s="22"/>
      <c r="CC380" s="22"/>
      <c r="CD380" s="22"/>
      <c r="CE380" s="22"/>
      <c r="CF380" s="22"/>
      <c r="CG380" s="22"/>
      <c r="CH380" s="22"/>
      <c r="CI380" s="22"/>
      <c r="CJ380" s="22"/>
      <c r="CK380" s="22"/>
      <c r="CL380" s="22"/>
      <c r="CM380" s="22"/>
      <c r="CN380" s="22"/>
      <c r="CO380" s="22"/>
      <c r="CP380" s="22"/>
      <c r="CQ380" s="22"/>
      <c r="CR380" s="22"/>
      <c r="CS380" s="22"/>
      <c r="CT380" s="22"/>
      <c r="CU380" s="22"/>
      <c r="CV380" s="22"/>
    </row>
    <row r="381" spans="1:100" x14ac:dyDescent="0.25">
      <c r="A381" s="21"/>
      <c r="B381" s="16"/>
      <c r="C381" s="23"/>
      <c r="D381" s="23"/>
      <c r="E381" s="23"/>
      <c r="F381" s="24"/>
      <c r="G381" s="24"/>
      <c r="H381" s="24"/>
      <c r="I381" s="19"/>
      <c r="J381" s="19"/>
      <c r="K381" s="16"/>
      <c r="L381" s="16"/>
      <c r="M381" s="16"/>
      <c r="N381" s="20"/>
      <c r="O381" s="20"/>
      <c r="P381" s="20"/>
      <c r="Q381" s="16"/>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c r="AY381" s="22"/>
      <c r="AZ381" s="22"/>
      <c r="BA381" s="22"/>
      <c r="BB381" s="22"/>
      <c r="BC381" s="22"/>
      <c r="BD381" s="22"/>
      <c r="BE381" s="22"/>
      <c r="BF381" s="22"/>
      <c r="BG381" s="22"/>
      <c r="BH381" s="22"/>
      <c r="BI381" s="22"/>
      <c r="BJ381" s="22"/>
      <c r="BK381" s="22"/>
      <c r="BL381" s="22"/>
      <c r="BM381" s="22"/>
      <c r="BN381" s="22"/>
      <c r="BO381" s="22"/>
      <c r="BP381" s="22"/>
      <c r="BQ381" s="22"/>
      <c r="BR381" s="22"/>
      <c r="BS381" s="22"/>
      <c r="BT381" s="22"/>
      <c r="BU381" s="22"/>
      <c r="BV381" s="22"/>
      <c r="BW381" s="22"/>
      <c r="BX381" s="22"/>
      <c r="BY381" s="22"/>
      <c r="BZ381" s="22"/>
      <c r="CA381" s="22"/>
      <c r="CB381" s="22"/>
      <c r="CC381" s="22"/>
      <c r="CD381" s="22"/>
      <c r="CE381" s="22"/>
      <c r="CF381" s="22"/>
      <c r="CG381" s="22"/>
      <c r="CH381" s="22"/>
      <c r="CI381" s="22"/>
      <c r="CJ381" s="22"/>
      <c r="CK381" s="22"/>
      <c r="CL381" s="22"/>
      <c r="CM381" s="22"/>
      <c r="CN381" s="22"/>
      <c r="CO381" s="22"/>
      <c r="CP381" s="22"/>
      <c r="CQ381" s="22"/>
      <c r="CR381" s="22"/>
      <c r="CS381" s="22"/>
      <c r="CT381" s="22"/>
      <c r="CU381" s="22"/>
      <c r="CV381" s="22"/>
    </row>
    <row r="382" spans="1:100" x14ac:dyDescent="0.25">
      <c r="A382" s="21"/>
      <c r="B382" s="16"/>
      <c r="C382" s="23"/>
      <c r="D382" s="23"/>
      <c r="E382" s="23"/>
      <c r="F382" s="24"/>
      <c r="G382" s="24"/>
      <c r="H382" s="24"/>
      <c r="I382" s="19"/>
      <c r="J382" s="19"/>
      <c r="K382" s="16"/>
      <c r="L382" s="16"/>
      <c r="M382" s="16"/>
      <c r="N382" s="20"/>
      <c r="O382" s="20"/>
      <c r="P382" s="20"/>
      <c r="Q382" s="16"/>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c r="AY382" s="22"/>
      <c r="AZ382" s="22"/>
      <c r="BA382" s="22"/>
      <c r="BB382" s="22"/>
      <c r="BC382" s="22"/>
      <c r="BD382" s="22"/>
      <c r="BE382" s="22"/>
      <c r="BF382" s="22"/>
      <c r="BG382" s="22"/>
      <c r="BH382" s="22"/>
      <c r="BI382" s="22"/>
      <c r="BJ382" s="22"/>
      <c r="BK382" s="22"/>
      <c r="BL382" s="22"/>
      <c r="BM382" s="22"/>
      <c r="BN382" s="22"/>
      <c r="BO382" s="22"/>
      <c r="BP382" s="22"/>
      <c r="BQ382" s="22"/>
      <c r="BR382" s="22"/>
      <c r="BS382" s="22"/>
      <c r="BT382" s="22"/>
      <c r="BU382" s="22"/>
      <c r="BV382" s="22"/>
      <c r="BW382" s="22"/>
      <c r="BX382" s="22"/>
      <c r="BY382" s="22"/>
      <c r="BZ382" s="22"/>
      <c r="CA382" s="22"/>
      <c r="CB382" s="22"/>
      <c r="CC382" s="22"/>
      <c r="CD382" s="22"/>
      <c r="CE382" s="22"/>
      <c r="CF382" s="22"/>
      <c r="CG382" s="22"/>
      <c r="CH382" s="22"/>
      <c r="CI382" s="22"/>
      <c r="CJ382" s="22"/>
      <c r="CK382" s="22"/>
      <c r="CL382" s="22"/>
      <c r="CM382" s="22"/>
      <c r="CN382" s="22"/>
      <c r="CO382" s="22"/>
      <c r="CP382" s="22"/>
      <c r="CQ382" s="22"/>
      <c r="CR382" s="22"/>
      <c r="CS382" s="22"/>
      <c r="CT382" s="22"/>
      <c r="CU382" s="22"/>
      <c r="CV382" s="22"/>
    </row>
    <row r="383" spans="1:100" x14ac:dyDescent="0.25">
      <c r="A383" s="21"/>
      <c r="B383" s="16"/>
      <c r="C383" s="23"/>
      <c r="D383" s="23"/>
      <c r="E383" s="23"/>
      <c r="F383" s="24"/>
      <c r="G383" s="24"/>
      <c r="H383" s="24"/>
      <c r="I383" s="19"/>
      <c r="J383" s="19"/>
      <c r="K383" s="16"/>
      <c r="L383" s="16"/>
      <c r="M383" s="16"/>
      <c r="N383" s="20"/>
      <c r="O383" s="20"/>
      <c r="P383" s="20"/>
      <c r="Q383" s="16"/>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c r="AY383" s="22"/>
      <c r="AZ383" s="22"/>
      <c r="BA383" s="22"/>
      <c r="BB383" s="22"/>
      <c r="BC383" s="22"/>
      <c r="BD383" s="22"/>
      <c r="BE383" s="22"/>
      <c r="BF383" s="22"/>
      <c r="BG383" s="22"/>
      <c r="BH383" s="22"/>
      <c r="BI383" s="22"/>
      <c r="BJ383" s="22"/>
      <c r="BK383" s="22"/>
      <c r="BL383" s="22"/>
      <c r="BM383" s="22"/>
      <c r="BN383" s="22"/>
      <c r="BO383" s="22"/>
      <c r="BP383" s="22"/>
      <c r="BQ383" s="22"/>
      <c r="BR383" s="22"/>
      <c r="BS383" s="22"/>
      <c r="BT383" s="22"/>
      <c r="BU383" s="22"/>
      <c r="BV383" s="22"/>
      <c r="BW383" s="22"/>
      <c r="BX383" s="22"/>
      <c r="BY383" s="22"/>
      <c r="BZ383" s="22"/>
      <c r="CA383" s="22"/>
      <c r="CB383" s="22"/>
      <c r="CC383" s="22"/>
      <c r="CD383" s="22"/>
      <c r="CE383" s="22"/>
      <c r="CF383" s="22"/>
      <c r="CG383" s="22"/>
      <c r="CH383" s="22"/>
      <c r="CI383" s="22"/>
      <c r="CJ383" s="22"/>
      <c r="CK383" s="22"/>
      <c r="CL383" s="22"/>
      <c r="CM383" s="22"/>
      <c r="CN383" s="22"/>
      <c r="CO383" s="22"/>
      <c r="CP383" s="22"/>
      <c r="CQ383" s="22"/>
      <c r="CR383" s="22"/>
      <c r="CS383" s="22"/>
      <c r="CT383" s="22"/>
      <c r="CU383" s="22"/>
      <c r="CV383" s="22"/>
    </row>
    <row r="384" spans="1:100" x14ac:dyDescent="0.25">
      <c r="A384" s="21"/>
      <c r="B384" s="16"/>
      <c r="C384" s="23"/>
      <c r="D384" s="23"/>
      <c r="E384" s="23"/>
      <c r="F384" s="24"/>
      <c r="G384" s="24"/>
      <c r="H384" s="24"/>
      <c r="I384" s="19"/>
      <c r="J384" s="19"/>
      <c r="K384" s="16"/>
      <c r="L384" s="16"/>
      <c r="M384" s="16"/>
      <c r="N384" s="20"/>
      <c r="O384" s="20"/>
      <c r="P384" s="20"/>
      <c r="Q384" s="16"/>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c r="AY384" s="22"/>
      <c r="AZ384" s="22"/>
      <c r="BA384" s="22"/>
      <c r="BB384" s="22"/>
      <c r="BC384" s="22"/>
      <c r="BD384" s="22"/>
      <c r="BE384" s="22"/>
      <c r="BF384" s="22"/>
      <c r="BG384" s="22"/>
      <c r="BH384" s="22"/>
      <c r="BI384" s="22"/>
      <c r="BJ384" s="22"/>
      <c r="BK384" s="22"/>
      <c r="BL384" s="22"/>
      <c r="BM384" s="22"/>
      <c r="BN384" s="22"/>
      <c r="BO384" s="22"/>
      <c r="BP384" s="22"/>
      <c r="BQ384" s="22"/>
      <c r="BR384" s="22"/>
      <c r="BS384" s="22"/>
      <c r="BT384" s="22"/>
      <c r="BU384" s="22"/>
      <c r="BV384" s="22"/>
      <c r="BW384" s="22"/>
      <c r="BX384" s="22"/>
      <c r="BY384" s="22"/>
      <c r="BZ384" s="22"/>
      <c r="CA384" s="22"/>
      <c r="CB384" s="22"/>
      <c r="CC384" s="22"/>
      <c r="CD384" s="22"/>
      <c r="CE384" s="22"/>
      <c r="CF384" s="22"/>
      <c r="CG384" s="22"/>
      <c r="CH384" s="22"/>
      <c r="CI384" s="22"/>
      <c r="CJ384" s="22"/>
      <c r="CK384" s="22"/>
      <c r="CL384" s="22"/>
      <c r="CM384" s="22"/>
      <c r="CN384" s="22"/>
      <c r="CO384" s="22"/>
      <c r="CP384" s="22"/>
      <c r="CQ384" s="22"/>
      <c r="CR384" s="22"/>
      <c r="CS384" s="22"/>
      <c r="CT384" s="22"/>
      <c r="CU384" s="22"/>
      <c r="CV384" s="22"/>
    </row>
    <row r="385" spans="1:100" x14ac:dyDescent="0.25">
      <c r="A385" s="21"/>
      <c r="B385" s="16"/>
      <c r="C385" s="23"/>
      <c r="D385" s="23"/>
      <c r="E385" s="23"/>
      <c r="F385" s="24"/>
      <c r="G385" s="24"/>
      <c r="H385" s="24"/>
      <c r="I385" s="19"/>
      <c r="J385" s="19"/>
      <c r="K385" s="16"/>
      <c r="L385" s="16"/>
      <c r="M385" s="16"/>
      <c r="N385" s="20"/>
      <c r="O385" s="20"/>
      <c r="P385" s="20"/>
      <c r="Q385" s="16"/>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c r="AY385" s="22"/>
      <c r="AZ385" s="22"/>
      <c r="BA385" s="22"/>
      <c r="BB385" s="22"/>
      <c r="BC385" s="22"/>
      <c r="BD385" s="22"/>
      <c r="BE385" s="22"/>
      <c r="BF385" s="22"/>
      <c r="BG385" s="22"/>
      <c r="BH385" s="22"/>
      <c r="BI385" s="22"/>
      <c r="BJ385" s="22"/>
      <c r="BK385" s="22"/>
      <c r="BL385" s="22"/>
      <c r="BM385" s="22"/>
      <c r="BN385" s="22"/>
      <c r="BO385" s="22"/>
      <c r="BP385" s="22"/>
      <c r="BQ385" s="22"/>
      <c r="BR385" s="22"/>
      <c r="BS385" s="22"/>
      <c r="BT385" s="22"/>
      <c r="BU385" s="22"/>
      <c r="BV385" s="22"/>
      <c r="BW385" s="22"/>
      <c r="BX385" s="22"/>
      <c r="BY385" s="22"/>
      <c r="BZ385" s="22"/>
      <c r="CA385" s="22"/>
      <c r="CB385" s="22"/>
      <c r="CC385" s="22"/>
      <c r="CD385" s="22"/>
      <c r="CE385" s="22"/>
      <c r="CF385" s="22"/>
      <c r="CG385" s="22"/>
      <c r="CH385" s="22"/>
      <c r="CI385" s="22"/>
      <c r="CJ385" s="22"/>
      <c r="CK385" s="22"/>
      <c r="CL385" s="22"/>
      <c r="CM385" s="22"/>
      <c r="CN385" s="22"/>
      <c r="CO385" s="22"/>
      <c r="CP385" s="22"/>
      <c r="CQ385" s="22"/>
      <c r="CR385" s="22"/>
      <c r="CS385" s="22"/>
      <c r="CT385" s="22"/>
      <c r="CU385" s="22"/>
      <c r="CV385" s="22"/>
    </row>
    <row r="386" spans="1:100" x14ac:dyDescent="0.25">
      <c r="A386" s="21"/>
      <c r="B386" s="16"/>
      <c r="C386" s="23"/>
      <c r="D386" s="23"/>
      <c r="E386" s="23"/>
      <c r="F386" s="24"/>
      <c r="G386" s="24"/>
      <c r="H386" s="24"/>
      <c r="I386" s="19"/>
      <c r="J386" s="19"/>
      <c r="K386" s="16"/>
      <c r="L386" s="16"/>
      <c r="M386" s="16"/>
      <c r="N386" s="20"/>
      <c r="O386" s="20"/>
      <c r="P386" s="20"/>
      <c r="Q386" s="16"/>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2"/>
      <c r="BW386" s="22"/>
      <c r="BX386" s="22"/>
      <c r="BY386" s="22"/>
      <c r="BZ386" s="22"/>
      <c r="CA386" s="22"/>
      <c r="CB386" s="22"/>
      <c r="CC386" s="22"/>
      <c r="CD386" s="22"/>
      <c r="CE386" s="22"/>
      <c r="CF386" s="22"/>
      <c r="CG386" s="22"/>
      <c r="CH386" s="22"/>
      <c r="CI386" s="22"/>
      <c r="CJ386" s="22"/>
      <c r="CK386" s="22"/>
      <c r="CL386" s="22"/>
      <c r="CM386" s="22"/>
      <c r="CN386" s="22"/>
      <c r="CO386" s="22"/>
      <c r="CP386" s="22"/>
      <c r="CQ386" s="22"/>
      <c r="CR386" s="22"/>
      <c r="CS386" s="22"/>
      <c r="CT386" s="22"/>
      <c r="CU386" s="22"/>
      <c r="CV386" s="22"/>
    </row>
    <row r="387" spans="1:100" x14ac:dyDescent="0.25">
      <c r="A387" s="21"/>
      <c r="B387" s="16"/>
      <c r="C387" s="23"/>
      <c r="D387" s="23"/>
      <c r="E387" s="23"/>
      <c r="F387" s="24"/>
      <c r="G387" s="24"/>
      <c r="H387" s="24"/>
      <c r="I387" s="19"/>
      <c r="J387" s="19"/>
      <c r="K387" s="16"/>
      <c r="L387" s="16"/>
      <c r="M387" s="16"/>
      <c r="N387" s="20"/>
      <c r="O387" s="20"/>
      <c r="P387" s="20"/>
      <c r="Q387" s="16"/>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c r="AY387" s="22"/>
      <c r="AZ387" s="22"/>
      <c r="BA387" s="22"/>
      <c r="BB387" s="22"/>
      <c r="BC387" s="22"/>
      <c r="BD387" s="22"/>
      <c r="BE387" s="22"/>
      <c r="BF387" s="22"/>
      <c r="BG387" s="22"/>
      <c r="BH387" s="22"/>
      <c r="BI387" s="22"/>
      <c r="BJ387" s="22"/>
      <c r="BK387" s="22"/>
      <c r="BL387" s="22"/>
      <c r="BM387" s="22"/>
      <c r="BN387" s="22"/>
      <c r="BO387" s="22"/>
      <c r="BP387" s="22"/>
      <c r="BQ387" s="22"/>
      <c r="BR387" s="22"/>
      <c r="BS387" s="22"/>
      <c r="BT387" s="22"/>
      <c r="BU387" s="22"/>
      <c r="BV387" s="22"/>
      <c r="BW387" s="22"/>
      <c r="BX387" s="22"/>
      <c r="BY387" s="22"/>
      <c r="BZ387" s="22"/>
      <c r="CA387" s="22"/>
      <c r="CB387" s="22"/>
      <c r="CC387" s="22"/>
      <c r="CD387" s="22"/>
      <c r="CE387" s="22"/>
      <c r="CF387" s="22"/>
      <c r="CG387" s="22"/>
      <c r="CH387" s="22"/>
      <c r="CI387" s="22"/>
      <c r="CJ387" s="22"/>
      <c r="CK387" s="22"/>
      <c r="CL387" s="22"/>
      <c r="CM387" s="22"/>
      <c r="CN387" s="22"/>
      <c r="CO387" s="22"/>
      <c r="CP387" s="22"/>
      <c r="CQ387" s="22"/>
      <c r="CR387" s="22"/>
      <c r="CS387" s="22"/>
      <c r="CT387" s="22"/>
      <c r="CU387" s="22"/>
      <c r="CV387" s="22"/>
    </row>
    <row r="388" spans="1:100" x14ac:dyDescent="0.25">
      <c r="A388" s="21"/>
      <c r="B388" s="16"/>
      <c r="C388" s="23"/>
      <c r="D388" s="23"/>
      <c r="E388" s="23"/>
      <c r="F388" s="24"/>
      <c r="G388" s="24"/>
      <c r="H388" s="24"/>
      <c r="I388" s="19"/>
      <c r="J388" s="19"/>
      <c r="K388" s="16"/>
      <c r="L388" s="16"/>
      <c r="M388" s="16"/>
      <c r="N388" s="20"/>
      <c r="O388" s="20"/>
      <c r="P388" s="20"/>
      <c r="Q388" s="16"/>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c r="AY388" s="22"/>
      <c r="AZ388" s="22"/>
      <c r="BA388" s="22"/>
      <c r="BB388" s="22"/>
      <c r="BC388" s="22"/>
      <c r="BD388" s="22"/>
      <c r="BE388" s="22"/>
      <c r="BF388" s="22"/>
      <c r="BG388" s="22"/>
      <c r="BH388" s="22"/>
      <c r="BI388" s="22"/>
      <c r="BJ388" s="22"/>
      <c r="BK388" s="22"/>
      <c r="BL388" s="22"/>
      <c r="BM388" s="22"/>
      <c r="BN388" s="22"/>
      <c r="BO388" s="22"/>
      <c r="BP388" s="22"/>
      <c r="BQ388" s="22"/>
      <c r="BR388" s="22"/>
      <c r="BS388" s="22"/>
      <c r="BT388" s="22"/>
      <c r="BU388" s="22"/>
      <c r="BV388" s="22"/>
      <c r="BW388" s="22"/>
      <c r="BX388" s="22"/>
      <c r="BY388" s="22"/>
      <c r="BZ388" s="22"/>
      <c r="CA388" s="22"/>
      <c r="CB388" s="22"/>
      <c r="CC388" s="22"/>
      <c r="CD388" s="22"/>
      <c r="CE388" s="22"/>
      <c r="CF388" s="22"/>
      <c r="CG388" s="22"/>
      <c r="CH388" s="22"/>
      <c r="CI388" s="22"/>
      <c r="CJ388" s="22"/>
      <c r="CK388" s="22"/>
      <c r="CL388" s="22"/>
      <c r="CM388" s="22"/>
      <c r="CN388" s="22"/>
      <c r="CO388" s="22"/>
      <c r="CP388" s="22"/>
      <c r="CQ388" s="22"/>
      <c r="CR388" s="22"/>
      <c r="CS388" s="22"/>
      <c r="CT388" s="22"/>
      <c r="CU388" s="22"/>
      <c r="CV388" s="22"/>
    </row>
    <row r="389" spans="1:100" x14ac:dyDescent="0.25">
      <c r="A389" s="21"/>
      <c r="B389" s="16"/>
      <c r="C389" s="23"/>
      <c r="D389" s="23"/>
      <c r="E389" s="23"/>
      <c r="F389" s="24"/>
      <c r="G389" s="24"/>
      <c r="H389" s="24"/>
      <c r="I389" s="19"/>
      <c r="J389" s="19"/>
      <c r="K389" s="16"/>
      <c r="L389" s="16"/>
      <c r="M389" s="16"/>
      <c r="N389" s="20"/>
      <c r="O389" s="20"/>
      <c r="P389" s="20"/>
      <c r="Q389" s="16"/>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c r="AY389" s="22"/>
      <c r="AZ389" s="22"/>
      <c r="BA389" s="22"/>
      <c r="BB389" s="22"/>
      <c r="BC389" s="22"/>
      <c r="BD389" s="22"/>
      <c r="BE389" s="22"/>
      <c r="BF389" s="22"/>
      <c r="BG389" s="22"/>
      <c r="BH389" s="22"/>
      <c r="BI389" s="22"/>
      <c r="BJ389" s="22"/>
      <c r="BK389" s="22"/>
      <c r="BL389" s="22"/>
      <c r="BM389" s="22"/>
      <c r="BN389" s="22"/>
      <c r="BO389" s="22"/>
      <c r="BP389" s="22"/>
      <c r="BQ389" s="22"/>
      <c r="BR389" s="22"/>
      <c r="BS389" s="22"/>
      <c r="BT389" s="22"/>
      <c r="BU389" s="22"/>
      <c r="BV389" s="22"/>
      <c r="BW389" s="22"/>
      <c r="BX389" s="22"/>
      <c r="BY389" s="22"/>
      <c r="BZ389" s="22"/>
      <c r="CA389" s="22"/>
      <c r="CB389" s="22"/>
      <c r="CC389" s="22"/>
      <c r="CD389" s="22"/>
      <c r="CE389" s="22"/>
      <c r="CF389" s="22"/>
      <c r="CG389" s="22"/>
      <c r="CH389" s="22"/>
      <c r="CI389" s="22"/>
      <c r="CJ389" s="22"/>
      <c r="CK389" s="22"/>
      <c r="CL389" s="22"/>
      <c r="CM389" s="22"/>
      <c r="CN389" s="22"/>
      <c r="CO389" s="22"/>
      <c r="CP389" s="22"/>
      <c r="CQ389" s="22"/>
      <c r="CR389" s="22"/>
      <c r="CS389" s="22"/>
      <c r="CT389" s="22"/>
      <c r="CU389" s="22"/>
      <c r="CV389" s="22"/>
    </row>
    <row r="390" spans="1:100" x14ac:dyDescent="0.25">
      <c r="A390" s="21"/>
      <c r="B390" s="16"/>
      <c r="C390" s="23"/>
      <c r="D390" s="23"/>
      <c r="E390" s="23"/>
      <c r="F390" s="24"/>
      <c r="G390" s="24"/>
      <c r="H390" s="24"/>
      <c r="I390" s="19"/>
      <c r="J390" s="19"/>
      <c r="K390" s="16"/>
      <c r="L390" s="16"/>
      <c r="M390" s="16"/>
      <c r="N390" s="20"/>
      <c r="O390" s="20"/>
      <c r="P390" s="20"/>
      <c r="Q390" s="16"/>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c r="AY390" s="22"/>
      <c r="AZ390" s="22"/>
      <c r="BA390" s="22"/>
      <c r="BB390" s="22"/>
      <c r="BC390" s="22"/>
      <c r="BD390" s="22"/>
      <c r="BE390" s="22"/>
      <c r="BF390" s="22"/>
      <c r="BG390" s="22"/>
      <c r="BH390" s="22"/>
      <c r="BI390" s="22"/>
      <c r="BJ390" s="22"/>
      <c r="BK390" s="22"/>
      <c r="BL390" s="22"/>
      <c r="BM390" s="22"/>
      <c r="BN390" s="22"/>
      <c r="BO390" s="22"/>
      <c r="BP390" s="22"/>
      <c r="BQ390" s="22"/>
      <c r="BR390" s="22"/>
      <c r="BS390" s="22"/>
      <c r="BT390" s="22"/>
      <c r="BU390" s="22"/>
      <c r="BV390" s="22"/>
      <c r="BW390" s="22"/>
      <c r="BX390" s="22"/>
      <c r="BY390" s="22"/>
      <c r="BZ390" s="22"/>
      <c r="CA390" s="22"/>
      <c r="CB390" s="22"/>
      <c r="CC390" s="22"/>
      <c r="CD390" s="22"/>
      <c r="CE390" s="22"/>
      <c r="CF390" s="22"/>
      <c r="CG390" s="22"/>
      <c r="CH390" s="22"/>
      <c r="CI390" s="22"/>
      <c r="CJ390" s="22"/>
      <c r="CK390" s="22"/>
      <c r="CL390" s="22"/>
      <c r="CM390" s="22"/>
      <c r="CN390" s="22"/>
      <c r="CO390" s="22"/>
      <c r="CP390" s="22"/>
      <c r="CQ390" s="22"/>
      <c r="CR390" s="22"/>
      <c r="CS390" s="22"/>
      <c r="CT390" s="22"/>
      <c r="CU390" s="22"/>
      <c r="CV390" s="22"/>
    </row>
    <row r="391" spans="1:100" x14ac:dyDescent="0.25">
      <c r="A391" s="21"/>
      <c r="B391" s="16"/>
      <c r="C391" s="23"/>
      <c r="D391" s="23"/>
      <c r="E391" s="23"/>
      <c r="F391" s="24"/>
      <c r="G391" s="24"/>
      <c r="H391" s="24"/>
      <c r="I391" s="19"/>
      <c r="J391" s="19"/>
      <c r="K391" s="16"/>
      <c r="L391" s="16"/>
      <c r="M391" s="16"/>
      <c r="N391" s="20"/>
      <c r="O391" s="20"/>
      <c r="P391" s="20"/>
      <c r="Q391" s="16"/>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c r="AY391" s="22"/>
      <c r="AZ391" s="22"/>
      <c r="BA391" s="22"/>
      <c r="BB391" s="22"/>
      <c r="BC391" s="22"/>
      <c r="BD391" s="22"/>
      <c r="BE391" s="22"/>
      <c r="BF391" s="22"/>
      <c r="BG391" s="22"/>
      <c r="BH391" s="22"/>
      <c r="BI391" s="22"/>
      <c r="BJ391" s="22"/>
      <c r="BK391" s="22"/>
      <c r="BL391" s="22"/>
      <c r="BM391" s="22"/>
      <c r="BN391" s="22"/>
      <c r="BO391" s="22"/>
      <c r="BP391" s="22"/>
      <c r="BQ391" s="22"/>
      <c r="BR391" s="22"/>
      <c r="BS391" s="22"/>
      <c r="BT391" s="22"/>
      <c r="BU391" s="22"/>
      <c r="BV391" s="22"/>
      <c r="BW391" s="22"/>
      <c r="BX391" s="22"/>
      <c r="BY391" s="22"/>
      <c r="BZ391" s="22"/>
      <c r="CA391" s="22"/>
      <c r="CB391" s="22"/>
      <c r="CC391" s="22"/>
      <c r="CD391" s="22"/>
      <c r="CE391" s="22"/>
      <c r="CF391" s="22"/>
      <c r="CG391" s="22"/>
      <c r="CH391" s="22"/>
      <c r="CI391" s="22"/>
      <c r="CJ391" s="22"/>
      <c r="CK391" s="22"/>
      <c r="CL391" s="22"/>
      <c r="CM391" s="22"/>
      <c r="CN391" s="22"/>
      <c r="CO391" s="22"/>
      <c r="CP391" s="22"/>
      <c r="CQ391" s="22"/>
      <c r="CR391" s="22"/>
      <c r="CS391" s="22"/>
      <c r="CT391" s="22"/>
      <c r="CU391" s="22"/>
      <c r="CV391" s="22"/>
    </row>
    <row r="392" spans="1:100" x14ac:dyDescent="0.25">
      <c r="A392" s="21"/>
      <c r="B392" s="16"/>
      <c r="C392" s="23"/>
      <c r="D392" s="23"/>
      <c r="E392" s="23"/>
      <c r="F392" s="24"/>
      <c r="G392" s="24"/>
      <c r="H392" s="24"/>
      <c r="I392" s="19"/>
      <c r="J392" s="19"/>
      <c r="K392" s="16"/>
      <c r="L392" s="16"/>
      <c r="M392" s="16"/>
      <c r="N392" s="20"/>
      <c r="O392" s="20"/>
      <c r="P392" s="20"/>
      <c r="Q392" s="16"/>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c r="AY392" s="22"/>
      <c r="AZ392" s="22"/>
      <c r="BA392" s="22"/>
      <c r="BB392" s="22"/>
      <c r="BC392" s="22"/>
      <c r="BD392" s="22"/>
      <c r="BE392" s="22"/>
      <c r="BF392" s="22"/>
      <c r="BG392" s="22"/>
      <c r="BH392" s="22"/>
      <c r="BI392" s="22"/>
      <c r="BJ392" s="22"/>
      <c r="BK392" s="22"/>
      <c r="BL392" s="22"/>
      <c r="BM392" s="22"/>
      <c r="BN392" s="22"/>
      <c r="BO392" s="22"/>
      <c r="BP392" s="22"/>
      <c r="BQ392" s="22"/>
      <c r="BR392" s="22"/>
      <c r="BS392" s="22"/>
      <c r="BT392" s="22"/>
      <c r="BU392" s="22"/>
      <c r="BV392" s="22"/>
      <c r="BW392" s="22"/>
      <c r="BX392" s="22"/>
      <c r="BY392" s="22"/>
      <c r="BZ392" s="22"/>
      <c r="CA392" s="22"/>
      <c r="CB392" s="22"/>
      <c r="CC392" s="22"/>
      <c r="CD392" s="22"/>
      <c r="CE392" s="22"/>
      <c r="CF392" s="22"/>
      <c r="CG392" s="22"/>
      <c r="CH392" s="22"/>
      <c r="CI392" s="22"/>
      <c r="CJ392" s="22"/>
      <c r="CK392" s="22"/>
      <c r="CL392" s="22"/>
      <c r="CM392" s="22"/>
      <c r="CN392" s="22"/>
      <c r="CO392" s="22"/>
      <c r="CP392" s="22"/>
      <c r="CQ392" s="22"/>
      <c r="CR392" s="22"/>
      <c r="CS392" s="22"/>
      <c r="CT392" s="22"/>
      <c r="CU392" s="22"/>
      <c r="CV392" s="22"/>
    </row>
    <row r="393" spans="1:100" x14ac:dyDescent="0.25">
      <c r="A393" s="21"/>
      <c r="B393" s="16"/>
      <c r="C393" s="23"/>
      <c r="D393" s="23"/>
      <c r="E393" s="23"/>
      <c r="F393" s="24"/>
      <c r="G393" s="24"/>
      <c r="H393" s="24"/>
      <c r="I393" s="19"/>
      <c r="J393" s="19"/>
      <c r="K393" s="16"/>
      <c r="L393" s="16"/>
      <c r="M393" s="16"/>
      <c r="N393" s="20"/>
      <c r="O393" s="20"/>
      <c r="P393" s="20"/>
      <c r="Q393" s="16"/>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c r="AY393" s="22"/>
      <c r="AZ393" s="22"/>
      <c r="BA393" s="22"/>
      <c r="BB393" s="22"/>
      <c r="BC393" s="22"/>
      <c r="BD393" s="22"/>
      <c r="BE393" s="22"/>
      <c r="BF393" s="22"/>
      <c r="BG393" s="22"/>
      <c r="BH393" s="22"/>
      <c r="BI393" s="22"/>
      <c r="BJ393" s="22"/>
      <c r="BK393" s="22"/>
      <c r="BL393" s="22"/>
      <c r="BM393" s="22"/>
      <c r="BN393" s="22"/>
      <c r="BO393" s="22"/>
      <c r="BP393" s="22"/>
      <c r="BQ393" s="22"/>
      <c r="BR393" s="22"/>
      <c r="BS393" s="22"/>
      <c r="BT393" s="22"/>
      <c r="BU393" s="22"/>
      <c r="BV393" s="22"/>
      <c r="BW393" s="22"/>
      <c r="BX393" s="22"/>
      <c r="BY393" s="22"/>
      <c r="BZ393" s="22"/>
      <c r="CA393" s="22"/>
      <c r="CB393" s="22"/>
      <c r="CC393" s="22"/>
      <c r="CD393" s="22"/>
      <c r="CE393" s="22"/>
      <c r="CF393" s="22"/>
      <c r="CG393" s="22"/>
      <c r="CH393" s="22"/>
      <c r="CI393" s="22"/>
      <c r="CJ393" s="22"/>
      <c r="CK393" s="22"/>
      <c r="CL393" s="22"/>
      <c r="CM393" s="22"/>
      <c r="CN393" s="22"/>
      <c r="CO393" s="22"/>
      <c r="CP393" s="22"/>
      <c r="CQ393" s="22"/>
      <c r="CR393" s="22"/>
      <c r="CS393" s="22"/>
      <c r="CT393" s="22"/>
      <c r="CU393" s="22"/>
      <c r="CV393" s="22"/>
    </row>
    <row r="394" spans="1:100" x14ac:dyDescent="0.25">
      <c r="A394" s="21"/>
      <c r="B394" s="16"/>
      <c r="C394" s="23"/>
      <c r="D394" s="23"/>
      <c r="E394" s="23"/>
      <c r="F394" s="24"/>
      <c r="G394" s="24"/>
      <c r="H394" s="24"/>
      <c r="I394" s="19"/>
      <c r="J394" s="19"/>
      <c r="K394" s="16"/>
      <c r="L394" s="16"/>
      <c r="M394" s="16"/>
      <c r="N394" s="20"/>
      <c r="O394" s="20"/>
      <c r="P394" s="20"/>
      <c r="Q394" s="16"/>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c r="AY394" s="22"/>
      <c r="AZ394" s="22"/>
      <c r="BA394" s="22"/>
      <c r="BB394" s="22"/>
      <c r="BC394" s="22"/>
      <c r="BD394" s="22"/>
      <c r="BE394" s="22"/>
      <c r="BF394" s="22"/>
      <c r="BG394" s="22"/>
      <c r="BH394" s="22"/>
      <c r="BI394" s="22"/>
      <c r="BJ394" s="22"/>
      <c r="BK394" s="22"/>
      <c r="BL394" s="22"/>
      <c r="BM394" s="22"/>
      <c r="BN394" s="22"/>
      <c r="BO394" s="22"/>
      <c r="BP394" s="22"/>
      <c r="BQ394" s="22"/>
      <c r="BR394" s="22"/>
      <c r="BS394" s="22"/>
      <c r="BT394" s="22"/>
      <c r="BU394" s="22"/>
      <c r="BV394" s="22"/>
      <c r="BW394" s="22"/>
      <c r="BX394" s="22"/>
      <c r="BY394" s="22"/>
      <c r="BZ394" s="22"/>
      <c r="CA394" s="22"/>
      <c r="CB394" s="22"/>
      <c r="CC394" s="22"/>
      <c r="CD394" s="22"/>
      <c r="CE394" s="22"/>
      <c r="CF394" s="22"/>
      <c r="CG394" s="22"/>
      <c r="CH394" s="22"/>
      <c r="CI394" s="22"/>
      <c r="CJ394" s="22"/>
      <c r="CK394" s="22"/>
      <c r="CL394" s="22"/>
      <c r="CM394" s="22"/>
      <c r="CN394" s="22"/>
      <c r="CO394" s="22"/>
      <c r="CP394" s="22"/>
      <c r="CQ394" s="22"/>
      <c r="CR394" s="22"/>
      <c r="CS394" s="22"/>
      <c r="CT394" s="22"/>
      <c r="CU394" s="22"/>
      <c r="CV394" s="22"/>
    </row>
    <row r="395" spans="1:100" x14ac:dyDescent="0.25">
      <c r="A395" s="21"/>
      <c r="B395" s="16"/>
      <c r="C395" s="23"/>
      <c r="D395" s="23"/>
      <c r="E395" s="23"/>
      <c r="F395" s="24"/>
      <c r="G395" s="24"/>
      <c r="H395" s="24"/>
      <c r="I395" s="19"/>
      <c r="J395" s="19"/>
      <c r="K395" s="16"/>
      <c r="L395" s="16"/>
      <c r="M395" s="16"/>
      <c r="N395" s="20"/>
      <c r="O395" s="20"/>
      <c r="P395" s="20"/>
      <c r="Q395" s="16"/>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c r="AY395" s="22"/>
      <c r="AZ395" s="22"/>
      <c r="BA395" s="22"/>
      <c r="BB395" s="22"/>
      <c r="BC395" s="22"/>
      <c r="BD395" s="22"/>
      <c r="BE395" s="22"/>
      <c r="BF395" s="22"/>
      <c r="BG395" s="22"/>
      <c r="BH395" s="22"/>
      <c r="BI395" s="22"/>
      <c r="BJ395" s="22"/>
      <c r="BK395" s="22"/>
      <c r="BL395" s="22"/>
      <c r="BM395" s="22"/>
      <c r="BN395" s="22"/>
      <c r="BO395" s="22"/>
      <c r="BP395" s="22"/>
      <c r="BQ395" s="22"/>
      <c r="BR395" s="22"/>
      <c r="BS395" s="22"/>
      <c r="BT395" s="22"/>
      <c r="BU395" s="22"/>
      <c r="BV395" s="22"/>
      <c r="BW395" s="22"/>
      <c r="BX395" s="22"/>
      <c r="BY395" s="22"/>
      <c r="BZ395" s="22"/>
      <c r="CA395" s="22"/>
      <c r="CB395" s="22"/>
      <c r="CC395" s="22"/>
      <c r="CD395" s="22"/>
      <c r="CE395" s="22"/>
      <c r="CF395" s="22"/>
      <c r="CG395" s="22"/>
      <c r="CH395" s="22"/>
      <c r="CI395" s="22"/>
      <c r="CJ395" s="22"/>
      <c r="CK395" s="22"/>
      <c r="CL395" s="22"/>
      <c r="CM395" s="22"/>
      <c r="CN395" s="22"/>
      <c r="CO395" s="22"/>
      <c r="CP395" s="22"/>
      <c r="CQ395" s="22"/>
      <c r="CR395" s="22"/>
      <c r="CS395" s="22"/>
      <c r="CT395" s="22"/>
      <c r="CU395" s="22"/>
      <c r="CV395" s="22"/>
    </row>
    <row r="396" spans="1:100" x14ac:dyDescent="0.25">
      <c r="A396" s="21"/>
      <c r="B396" s="16"/>
      <c r="C396" s="23"/>
      <c r="D396" s="23"/>
      <c r="E396" s="23"/>
      <c r="F396" s="24"/>
      <c r="G396" s="24"/>
      <c r="H396" s="24"/>
      <c r="I396" s="19"/>
      <c r="J396" s="19"/>
      <c r="K396" s="16"/>
      <c r="L396" s="16"/>
      <c r="M396" s="16"/>
      <c r="N396" s="20"/>
      <c r="O396" s="20"/>
      <c r="P396" s="20"/>
      <c r="Q396" s="16"/>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row>
    <row r="397" spans="1:100" x14ac:dyDescent="0.25">
      <c r="A397" s="21"/>
      <c r="B397" s="16"/>
      <c r="C397" s="23"/>
      <c r="D397" s="23"/>
      <c r="E397" s="23"/>
      <c r="F397" s="24"/>
      <c r="G397" s="24"/>
      <c r="H397" s="24"/>
      <c r="I397" s="19"/>
      <c r="J397" s="19"/>
      <c r="K397" s="16"/>
      <c r="L397" s="16"/>
      <c r="M397" s="16"/>
      <c r="N397" s="20"/>
      <c r="O397" s="20"/>
      <c r="P397" s="20"/>
      <c r="Q397" s="16"/>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row>
    <row r="398" spans="1:100" x14ac:dyDescent="0.25">
      <c r="A398" s="21"/>
      <c r="B398" s="16"/>
      <c r="C398" s="23"/>
      <c r="D398" s="23"/>
      <c r="E398" s="23"/>
      <c r="F398" s="24"/>
      <c r="G398" s="24"/>
      <c r="H398" s="24"/>
      <c r="I398" s="19"/>
      <c r="J398" s="19"/>
      <c r="K398" s="16"/>
      <c r="L398" s="16"/>
      <c r="M398" s="16"/>
      <c r="N398" s="20"/>
      <c r="O398" s="20"/>
      <c r="P398" s="20"/>
      <c r="Q398" s="16"/>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row>
    <row r="399" spans="1:100" x14ac:dyDescent="0.25">
      <c r="A399" s="21"/>
      <c r="B399" s="16"/>
      <c r="C399" s="23"/>
      <c r="D399" s="23"/>
      <c r="E399" s="23"/>
      <c r="F399" s="24"/>
      <c r="G399" s="24"/>
      <c r="H399" s="24"/>
      <c r="I399" s="19"/>
      <c r="J399" s="19"/>
      <c r="K399" s="16"/>
      <c r="L399" s="16"/>
      <c r="M399" s="16"/>
      <c r="N399" s="20"/>
      <c r="O399" s="20"/>
      <c r="P399" s="20"/>
      <c r="Q399" s="16"/>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row>
    <row r="400" spans="1:100" x14ac:dyDescent="0.25">
      <c r="A400" s="21"/>
      <c r="B400" s="16"/>
      <c r="C400" s="23"/>
      <c r="D400" s="23"/>
      <c r="E400" s="23"/>
      <c r="F400" s="24"/>
      <c r="G400" s="24"/>
      <c r="H400" s="24"/>
      <c r="I400" s="19"/>
      <c r="J400" s="19"/>
      <c r="K400" s="16"/>
      <c r="L400" s="16"/>
      <c r="M400" s="16"/>
      <c r="N400" s="20"/>
      <c r="O400" s="20"/>
      <c r="P400" s="20"/>
      <c r="Q400" s="16"/>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row>
  </sheetData>
  <sortState ref="A2:R17">
    <sortCondition descending="1" ref="B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CW1:DY129"/>
  <sheetViews>
    <sheetView zoomScale="90" zoomScaleNormal="90" workbookViewId="0">
      <pane xSplit="1" ySplit="1" topLeftCell="T2" activePane="bottomRight" state="frozen"/>
      <selection pane="topRight" activeCell="B1" sqref="B1"/>
      <selection pane="bottomLeft" activeCell="A2" sqref="A2"/>
      <selection pane="bottomRight" activeCell="R15" sqref="R15"/>
    </sheetView>
  </sheetViews>
  <sheetFormatPr defaultColWidth="14.42578125" defaultRowHeight="15" x14ac:dyDescent="0.25"/>
  <sheetData>
    <row r="1" spans="101:129" x14ac:dyDescent="0.25">
      <c r="CW1" t="s">
        <v>378</v>
      </c>
      <c r="CX1" t="s">
        <v>379</v>
      </c>
      <c r="CY1" t="s">
        <v>380</v>
      </c>
      <c r="CZ1" t="s">
        <v>381</v>
      </c>
      <c r="DA1" t="s">
        <v>382</v>
      </c>
      <c r="DB1" t="s">
        <v>383</v>
      </c>
      <c r="DC1" t="s">
        <v>384</v>
      </c>
      <c r="DD1" t="s">
        <v>385</v>
      </c>
      <c r="DE1" t="s">
        <v>386</v>
      </c>
      <c r="DF1" t="s">
        <v>387</v>
      </c>
      <c r="DG1" t="s">
        <v>388</v>
      </c>
      <c r="DH1" t="s">
        <v>389</v>
      </c>
      <c r="DI1" t="s">
        <v>390</v>
      </c>
      <c r="DJ1" t="s">
        <v>391</v>
      </c>
      <c r="DK1" t="s">
        <v>392</v>
      </c>
      <c r="DL1" t="s">
        <v>393</v>
      </c>
      <c r="DM1" t="s">
        <v>394</v>
      </c>
      <c r="DN1" t="s">
        <v>395</v>
      </c>
      <c r="DO1" t="s">
        <v>396</v>
      </c>
      <c r="DP1" t="s">
        <v>397</v>
      </c>
      <c r="DQ1" t="s">
        <v>398</v>
      </c>
      <c r="DR1" t="s">
        <v>399</v>
      </c>
      <c r="DS1" t="s">
        <v>400</v>
      </c>
      <c r="DT1" t="s">
        <v>401</v>
      </c>
      <c r="DU1" t="s">
        <v>402</v>
      </c>
      <c r="DV1" t="s">
        <v>403</v>
      </c>
      <c r="DW1" t="s">
        <v>404</v>
      </c>
      <c r="DX1" t="s">
        <v>405</v>
      </c>
      <c r="DY1" t="s">
        <v>406</v>
      </c>
    </row>
    <row r="2" spans="101:129" x14ac:dyDescent="0.25">
      <c r="CW2" t="s">
        <v>476</v>
      </c>
      <c r="CX2" t="s">
        <v>475</v>
      </c>
      <c r="CY2" t="s">
        <v>475</v>
      </c>
      <c r="CZ2" t="s">
        <v>481</v>
      </c>
      <c r="DC2" t="s">
        <v>491</v>
      </c>
      <c r="DE2" t="s">
        <v>477</v>
      </c>
      <c r="DF2" t="s">
        <v>248</v>
      </c>
      <c r="DG2" t="s">
        <v>478</v>
      </c>
      <c r="DI2" t="s">
        <v>486</v>
      </c>
      <c r="DK2" t="s">
        <v>488</v>
      </c>
      <c r="DM2" t="s">
        <v>475</v>
      </c>
      <c r="DN2" t="s">
        <v>478</v>
      </c>
      <c r="DO2" t="s">
        <v>481</v>
      </c>
      <c r="DP2" t="s">
        <v>482</v>
      </c>
      <c r="DQ2" t="s">
        <v>232</v>
      </c>
      <c r="DY2" t="s">
        <v>487</v>
      </c>
    </row>
    <row r="3" spans="101:129" x14ac:dyDescent="0.25">
      <c r="CX3" t="s">
        <v>477</v>
      </c>
      <c r="CZ3" t="s">
        <v>484</v>
      </c>
      <c r="DA3" t="s">
        <v>480</v>
      </c>
      <c r="DB3" t="s">
        <v>478</v>
      </c>
      <c r="DC3" t="s">
        <v>475</v>
      </c>
      <c r="DF3" t="s">
        <v>485</v>
      </c>
      <c r="DH3" t="s">
        <v>482</v>
      </c>
      <c r="DL3" t="s">
        <v>483</v>
      </c>
      <c r="DQ3" t="s">
        <v>475</v>
      </c>
      <c r="DS3" t="s">
        <v>487</v>
      </c>
      <c r="DV3" t="s">
        <v>222</v>
      </c>
      <c r="DW3" t="s">
        <v>490</v>
      </c>
    </row>
    <row r="4" spans="101:129" x14ac:dyDescent="0.25">
      <c r="CW4" t="s">
        <v>477</v>
      </c>
      <c r="CX4" t="s">
        <v>484</v>
      </c>
      <c r="CZ4" t="s">
        <v>477</v>
      </c>
      <c r="DB4" t="s">
        <v>481</v>
      </c>
      <c r="DD4" t="s">
        <v>476</v>
      </c>
      <c r="DE4" t="s">
        <v>485</v>
      </c>
      <c r="DF4" t="s">
        <v>224</v>
      </c>
      <c r="DG4" t="s">
        <v>486</v>
      </c>
      <c r="DJ4" t="s">
        <v>488</v>
      </c>
      <c r="DK4" t="s">
        <v>489</v>
      </c>
      <c r="DL4" t="s">
        <v>491</v>
      </c>
      <c r="DM4" t="s">
        <v>480</v>
      </c>
      <c r="DN4" t="s">
        <v>482</v>
      </c>
      <c r="DO4" t="s">
        <v>478</v>
      </c>
      <c r="DP4" t="s">
        <v>477</v>
      </c>
      <c r="DQ4" t="s">
        <v>478</v>
      </c>
      <c r="DU4" t="s">
        <v>217</v>
      </c>
      <c r="DV4" t="s">
        <v>489</v>
      </c>
      <c r="DX4" t="s">
        <v>485</v>
      </c>
    </row>
    <row r="5" spans="101:129" x14ac:dyDescent="0.25">
      <c r="CW5" t="s">
        <v>485</v>
      </c>
      <c r="CX5" t="s">
        <v>489</v>
      </c>
      <c r="CY5" t="s">
        <v>476</v>
      </c>
      <c r="CZ5" t="s">
        <v>475</v>
      </c>
      <c r="DA5" t="s">
        <v>477</v>
      </c>
      <c r="DB5" t="s">
        <v>484</v>
      </c>
      <c r="DD5" t="s">
        <v>483</v>
      </c>
      <c r="DI5" t="s">
        <v>476</v>
      </c>
      <c r="DJ5" t="s">
        <v>483</v>
      </c>
      <c r="DK5" t="s">
        <v>480</v>
      </c>
      <c r="DL5" t="s">
        <v>475</v>
      </c>
      <c r="DM5" t="s">
        <v>482</v>
      </c>
      <c r="DN5" t="s">
        <v>484</v>
      </c>
      <c r="DP5" t="s">
        <v>479</v>
      </c>
      <c r="DR5" t="s">
        <v>483</v>
      </c>
      <c r="DT5" t="s">
        <v>245</v>
      </c>
      <c r="DV5" t="s">
        <v>492</v>
      </c>
      <c r="DX5" t="s">
        <v>487</v>
      </c>
      <c r="DY5" t="s">
        <v>474</v>
      </c>
    </row>
    <row r="6" spans="101:129" x14ac:dyDescent="0.25">
      <c r="CZ6" t="s">
        <v>479</v>
      </c>
      <c r="DA6" t="s">
        <v>485</v>
      </c>
      <c r="DB6" t="s">
        <v>480</v>
      </c>
      <c r="DE6" t="s">
        <v>486</v>
      </c>
      <c r="DF6" t="s">
        <v>487</v>
      </c>
      <c r="DG6" t="s">
        <v>481</v>
      </c>
      <c r="DH6" t="s">
        <v>476</v>
      </c>
      <c r="DJ6" t="s">
        <v>483</v>
      </c>
      <c r="DK6" t="s">
        <v>476</v>
      </c>
      <c r="DO6" t="s">
        <v>488</v>
      </c>
      <c r="DP6" t="s">
        <v>478</v>
      </c>
      <c r="DT6" t="s">
        <v>487</v>
      </c>
      <c r="DY6" t="s">
        <v>478</v>
      </c>
    </row>
    <row r="7" spans="101:129" x14ac:dyDescent="0.25">
      <c r="CY7" t="s">
        <v>489</v>
      </c>
      <c r="DC7" t="s">
        <v>484</v>
      </c>
      <c r="DG7" t="s">
        <v>477</v>
      </c>
      <c r="DH7" t="s">
        <v>482</v>
      </c>
      <c r="DI7" t="s">
        <v>482</v>
      </c>
      <c r="DJ7" t="s">
        <v>492</v>
      </c>
      <c r="DK7" t="s">
        <v>483</v>
      </c>
      <c r="DL7" t="s">
        <v>479</v>
      </c>
      <c r="DM7" t="s">
        <v>479</v>
      </c>
      <c r="DN7" t="s">
        <v>483</v>
      </c>
      <c r="DO7" t="s">
        <v>476</v>
      </c>
      <c r="DP7" t="s">
        <v>482</v>
      </c>
      <c r="DR7" t="s">
        <v>489</v>
      </c>
      <c r="DV7" t="s">
        <v>241</v>
      </c>
    </row>
    <row r="8" spans="101:129" x14ac:dyDescent="0.25">
      <c r="CW8" t="s">
        <v>475</v>
      </c>
      <c r="CY8" t="s">
        <v>485</v>
      </c>
      <c r="CZ8" t="s">
        <v>476</v>
      </c>
      <c r="DB8" t="s">
        <v>475</v>
      </c>
      <c r="DD8" t="s">
        <v>484</v>
      </c>
      <c r="DF8" t="s">
        <v>481</v>
      </c>
      <c r="DH8" t="s">
        <v>446</v>
      </c>
      <c r="DJ8" t="s">
        <v>479</v>
      </c>
      <c r="DL8" t="s">
        <v>482</v>
      </c>
      <c r="DM8" t="s">
        <v>487</v>
      </c>
      <c r="DN8" t="s">
        <v>475</v>
      </c>
      <c r="DO8" t="s">
        <v>478</v>
      </c>
      <c r="DQ8" t="s">
        <v>483</v>
      </c>
      <c r="DW8" t="s">
        <v>489</v>
      </c>
    </row>
    <row r="9" spans="101:129" x14ac:dyDescent="0.25">
      <c r="CW9" t="s">
        <v>476</v>
      </c>
      <c r="CX9" t="s">
        <v>475</v>
      </c>
      <c r="CY9" t="s">
        <v>477</v>
      </c>
      <c r="CZ9" t="s">
        <v>483</v>
      </c>
      <c r="DC9" t="s">
        <v>481</v>
      </c>
      <c r="DD9" t="s">
        <v>426</v>
      </c>
      <c r="DF9" t="s">
        <v>475</v>
      </c>
      <c r="DH9" t="s">
        <v>485</v>
      </c>
      <c r="DJ9" t="s">
        <v>476</v>
      </c>
      <c r="DM9" t="s">
        <v>481</v>
      </c>
      <c r="DO9" t="s">
        <v>483</v>
      </c>
      <c r="DT9" t="s">
        <v>449</v>
      </c>
      <c r="DU9" t="s">
        <v>489</v>
      </c>
      <c r="DV9" t="s">
        <v>480</v>
      </c>
    </row>
    <row r="10" spans="101:129" x14ac:dyDescent="0.25">
      <c r="CW10" t="s">
        <v>486</v>
      </c>
      <c r="CY10" t="s">
        <v>486</v>
      </c>
      <c r="DB10" t="s">
        <v>479</v>
      </c>
      <c r="DC10" t="s">
        <v>480</v>
      </c>
      <c r="DD10" t="s">
        <v>479</v>
      </c>
      <c r="DG10" t="s">
        <v>477</v>
      </c>
      <c r="DH10" t="s">
        <v>482</v>
      </c>
      <c r="DI10" t="s">
        <v>488</v>
      </c>
      <c r="DK10" t="s">
        <v>475</v>
      </c>
      <c r="DM10" t="s">
        <v>492</v>
      </c>
      <c r="DP10" t="s">
        <v>421</v>
      </c>
      <c r="DQ10" t="s">
        <v>478</v>
      </c>
      <c r="DT10" t="s">
        <v>487</v>
      </c>
      <c r="DV10" t="s">
        <v>482</v>
      </c>
      <c r="DX10" t="s">
        <v>489</v>
      </c>
      <c r="DY10" t="s">
        <v>475</v>
      </c>
    </row>
    <row r="11" spans="101:129" x14ac:dyDescent="0.25">
      <c r="CY11" t="s">
        <v>480</v>
      </c>
      <c r="CZ11" t="s">
        <v>486</v>
      </c>
      <c r="DC11" t="s">
        <v>477</v>
      </c>
      <c r="DE11" t="s">
        <v>481</v>
      </c>
      <c r="DF11" t="s">
        <v>482</v>
      </c>
      <c r="DH11" t="s">
        <v>480</v>
      </c>
      <c r="DI11" t="s">
        <v>480</v>
      </c>
      <c r="DJ11" t="s">
        <v>477</v>
      </c>
      <c r="DK11" t="s">
        <v>479</v>
      </c>
      <c r="DL11" t="s">
        <v>491</v>
      </c>
      <c r="DT11" t="s">
        <v>488</v>
      </c>
      <c r="DV11" t="s">
        <v>477</v>
      </c>
      <c r="DW11" t="s">
        <v>486</v>
      </c>
      <c r="DX11" t="s">
        <v>489</v>
      </c>
      <c r="DY11" t="s">
        <v>487</v>
      </c>
    </row>
    <row r="12" spans="101:129" x14ac:dyDescent="0.25">
      <c r="CW12" t="s">
        <v>479</v>
      </c>
      <c r="CZ12" t="s">
        <v>485</v>
      </c>
      <c r="DA12" t="s">
        <v>481</v>
      </c>
      <c r="DB12" t="s">
        <v>481</v>
      </c>
      <c r="DD12" t="s">
        <v>481</v>
      </c>
      <c r="DF12" t="s">
        <v>479</v>
      </c>
      <c r="DG12" t="s">
        <v>479</v>
      </c>
      <c r="DH12" t="s">
        <v>475</v>
      </c>
      <c r="DJ12" t="s">
        <v>247</v>
      </c>
      <c r="DK12" t="s">
        <v>490</v>
      </c>
      <c r="DM12" t="s">
        <v>479</v>
      </c>
      <c r="DO12" t="s">
        <v>230</v>
      </c>
      <c r="DT12" t="s">
        <v>482</v>
      </c>
      <c r="DU12" t="s">
        <v>475</v>
      </c>
      <c r="DW12" t="s">
        <v>487</v>
      </c>
    </row>
    <row r="13" spans="101:129" x14ac:dyDescent="0.25">
      <c r="CW13" t="s">
        <v>484</v>
      </c>
      <c r="CZ13" t="s">
        <v>478</v>
      </c>
      <c r="DA13" t="s">
        <v>490</v>
      </c>
      <c r="DC13" t="s">
        <v>480</v>
      </c>
      <c r="DD13" t="s">
        <v>485</v>
      </c>
      <c r="DE13" t="s">
        <v>477</v>
      </c>
      <c r="DF13" t="s">
        <v>478</v>
      </c>
      <c r="DG13" t="s">
        <v>483</v>
      </c>
      <c r="DH13" t="s">
        <v>478</v>
      </c>
      <c r="DJ13" t="s">
        <v>479</v>
      </c>
      <c r="DM13" t="s">
        <v>239</v>
      </c>
      <c r="DP13" t="s">
        <v>485</v>
      </c>
      <c r="DQ13" t="s">
        <v>491</v>
      </c>
      <c r="DR13" t="s">
        <v>483</v>
      </c>
      <c r="DU13" t="s">
        <v>485</v>
      </c>
      <c r="DV13" t="s">
        <v>488</v>
      </c>
      <c r="DX13" t="s">
        <v>488</v>
      </c>
      <c r="DY13" t="s">
        <v>489</v>
      </c>
    </row>
    <row r="14" spans="101:129" x14ac:dyDescent="0.25">
      <c r="CX14" t="s">
        <v>478</v>
      </c>
      <c r="CZ14" t="s">
        <v>485</v>
      </c>
      <c r="DA14" t="s">
        <v>485</v>
      </c>
      <c r="DC14" t="s">
        <v>483</v>
      </c>
      <c r="DE14" t="s">
        <v>479</v>
      </c>
      <c r="DI14" t="s">
        <v>477</v>
      </c>
      <c r="DJ14" t="s">
        <v>216</v>
      </c>
      <c r="DK14" t="s">
        <v>492</v>
      </c>
      <c r="DN14" t="s">
        <v>491</v>
      </c>
      <c r="DO14" t="s">
        <v>475</v>
      </c>
      <c r="DP14" t="s">
        <v>478</v>
      </c>
      <c r="DR14" t="s">
        <v>489</v>
      </c>
      <c r="DT14" t="s">
        <v>414</v>
      </c>
      <c r="DU14" t="s">
        <v>482</v>
      </c>
      <c r="DV14" t="s">
        <v>468</v>
      </c>
      <c r="DW14" t="s">
        <v>476</v>
      </c>
    </row>
    <row r="15" spans="101:129" x14ac:dyDescent="0.25">
      <c r="CX15" t="s">
        <v>478</v>
      </c>
      <c r="DB15" t="s">
        <v>478</v>
      </c>
      <c r="DC15" t="s">
        <v>492</v>
      </c>
      <c r="DE15" t="s">
        <v>482</v>
      </c>
      <c r="DF15" t="s">
        <v>476</v>
      </c>
      <c r="DG15" t="s">
        <v>478</v>
      </c>
      <c r="DI15" t="s">
        <v>478</v>
      </c>
      <c r="DL15" t="s">
        <v>475</v>
      </c>
      <c r="DN15" t="s">
        <v>480</v>
      </c>
      <c r="DP15" t="s">
        <v>490</v>
      </c>
      <c r="DR15" t="s">
        <v>477</v>
      </c>
      <c r="DT15" t="s">
        <v>489</v>
      </c>
      <c r="DV15" t="s">
        <v>489</v>
      </c>
      <c r="DW15" t="s">
        <v>482</v>
      </c>
    </row>
    <row r="16" spans="101:129" x14ac:dyDescent="0.25">
      <c r="CX16" t="s">
        <v>485</v>
      </c>
      <c r="DA16" t="s">
        <v>478</v>
      </c>
      <c r="DB16" t="s">
        <v>476</v>
      </c>
      <c r="DC16" t="s">
        <v>416</v>
      </c>
      <c r="DD16" t="s">
        <v>478</v>
      </c>
      <c r="DE16" t="s">
        <v>479</v>
      </c>
      <c r="DF16" t="s">
        <v>479</v>
      </c>
      <c r="DH16" t="s">
        <v>478</v>
      </c>
      <c r="DI16" t="s">
        <v>481</v>
      </c>
      <c r="DN16" t="s">
        <v>475</v>
      </c>
      <c r="DO16" t="s">
        <v>479</v>
      </c>
      <c r="DR16" t="s">
        <v>488</v>
      </c>
      <c r="DS16" t="s">
        <v>488</v>
      </c>
      <c r="DT16" t="s">
        <v>475</v>
      </c>
      <c r="DU16" t="s">
        <v>492</v>
      </c>
      <c r="DX16" t="s">
        <v>483</v>
      </c>
    </row>
    <row r="17" spans="101:129" x14ac:dyDescent="0.25">
      <c r="CY17" t="s">
        <v>484</v>
      </c>
      <c r="DB17" t="s">
        <v>483</v>
      </c>
      <c r="DD17" t="s">
        <v>475</v>
      </c>
      <c r="DI17" t="s">
        <v>479</v>
      </c>
      <c r="DJ17" t="s">
        <v>490</v>
      </c>
      <c r="DL17" t="s">
        <v>480</v>
      </c>
      <c r="DP17" t="s">
        <v>476</v>
      </c>
      <c r="DS17" t="s">
        <v>475</v>
      </c>
      <c r="DU17" t="s">
        <v>488</v>
      </c>
      <c r="DV17" t="s">
        <v>486</v>
      </c>
      <c r="DW17" t="s">
        <v>489</v>
      </c>
    </row>
    <row r="18" spans="101:129" x14ac:dyDescent="0.25">
      <c r="CW18" t="s">
        <v>478</v>
      </c>
      <c r="CY18" t="s">
        <v>477</v>
      </c>
      <c r="CZ18" t="s">
        <v>475</v>
      </c>
      <c r="DB18" t="s">
        <v>481</v>
      </c>
      <c r="DC18" t="s">
        <v>486</v>
      </c>
      <c r="DD18" t="s">
        <v>492</v>
      </c>
      <c r="DE18" t="s">
        <v>476</v>
      </c>
      <c r="DF18" t="s">
        <v>486</v>
      </c>
      <c r="DH18" t="s">
        <v>475</v>
      </c>
      <c r="DI18" t="s">
        <v>482</v>
      </c>
      <c r="DL18" t="s">
        <v>484</v>
      </c>
      <c r="DM18" t="s">
        <v>479</v>
      </c>
      <c r="DN18" t="s">
        <v>483</v>
      </c>
      <c r="DO18" t="s">
        <v>477</v>
      </c>
      <c r="DQ18" t="s">
        <v>478</v>
      </c>
      <c r="DU18" t="s">
        <v>479</v>
      </c>
      <c r="DX18" t="s">
        <v>477</v>
      </c>
      <c r="DY18" t="s">
        <v>242</v>
      </c>
    </row>
    <row r="19" spans="101:129" x14ac:dyDescent="0.25">
      <c r="CW19" t="s">
        <v>478</v>
      </c>
      <c r="CX19" t="s">
        <v>487</v>
      </c>
      <c r="DA19" t="s">
        <v>483</v>
      </c>
      <c r="DC19" t="s">
        <v>483</v>
      </c>
      <c r="DE19" t="s">
        <v>488</v>
      </c>
      <c r="DF19" t="s">
        <v>484</v>
      </c>
      <c r="DG19" t="s">
        <v>491</v>
      </c>
      <c r="DI19" t="s">
        <v>482</v>
      </c>
      <c r="DK19" t="s">
        <v>485</v>
      </c>
      <c r="DM19" t="s">
        <v>475</v>
      </c>
      <c r="DO19" t="s">
        <v>478</v>
      </c>
      <c r="DQ19" t="s">
        <v>478</v>
      </c>
      <c r="DT19" t="s">
        <v>476</v>
      </c>
      <c r="DU19" t="s">
        <v>488</v>
      </c>
      <c r="DV19" t="s">
        <v>475</v>
      </c>
    </row>
    <row r="20" spans="101:129" x14ac:dyDescent="0.25">
      <c r="CW20" t="s">
        <v>482</v>
      </c>
      <c r="CX20" t="s">
        <v>483</v>
      </c>
      <c r="CZ20" t="s">
        <v>487</v>
      </c>
      <c r="DD20" t="s">
        <v>480</v>
      </c>
      <c r="DE20" t="s">
        <v>476</v>
      </c>
      <c r="DF20" t="s">
        <v>490</v>
      </c>
      <c r="DG20" t="s">
        <v>484</v>
      </c>
      <c r="DH20" t="s">
        <v>487</v>
      </c>
      <c r="DI20" t="s">
        <v>482</v>
      </c>
      <c r="DL20" t="s">
        <v>480</v>
      </c>
      <c r="DM20" t="s">
        <v>484</v>
      </c>
      <c r="DN20" t="s">
        <v>476</v>
      </c>
      <c r="DV20" t="s">
        <v>476</v>
      </c>
      <c r="DW20" t="s">
        <v>479</v>
      </c>
      <c r="DX20" t="s">
        <v>482</v>
      </c>
    </row>
    <row r="21" spans="101:129" x14ac:dyDescent="0.25">
      <c r="CW21" t="s">
        <v>487</v>
      </c>
      <c r="CX21" t="s">
        <v>476</v>
      </c>
      <c r="CY21" t="s">
        <v>482</v>
      </c>
      <c r="CZ21" t="s">
        <v>479</v>
      </c>
      <c r="DA21" t="s">
        <v>486</v>
      </c>
      <c r="DC21" t="s">
        <v>477</v>
      </c>
      <c r="DD21" t="s">
        <v>484</v>
      </c>
      <c r="DF21" t="s">
        <v>487</v>
      </c>
      <c r="DG21" t="s">
        <v>483</v>
      </c>
      <c r="DH21" t="s">
        <v>490</v>
      </c>
      <c r="DI21" t="s">
        <v>475</v>
      </c>
      <c r="DK21" t="s">
        <v>479</v>
      </c>
      <c r="DL21" t="s">
        <v>478</v>
      </c>
      <c r="DN21" t="s">
        <v>486</v>
      </c>
      <c r="DO21" t="s">
        <v>478</v>
      </c>
      <c r="DS21" t="s">
        <v>478</v>
      </c>
      <c r="DU21" t="s">
        <v>491</v>
      </c>
      <c r="DW21" t="s">
        <v>475</v>
      </c>
      <c r="DY21" t="s">
        <v>477</v>
      </c>
    </row>
    <row r="22" spans="101:129" x14ac:dyDescent="0.25">
      <c r="CW22" t="s">
        <v>422</v>
      </c>
      <c r="CX22" t="s">
        <v>479</v>
      </c>
      <c r="CY22" t="s">
        <v>484</v>
      </c>
      <c r="DA22" t="s">
        <v>477</v>
      </c>
      <c r="DB22" t="s">
        <v>425</v>
      </c>
      <c r="DC22" t="s">
        <v>476</v>
      </c>
      <c r="DF22" t="s">
        <v>481</v>
      </c>
      <c r="DH22" t="s">
        <v>476</v>
      </c>
      <c r="DI22" t="s">
        <v>492</v>
      </c>
      <c r="DJ22" t="s">
        <v>478</v>
      </c>
      <c r="DL22" t="s">
        <v>489</v>
      </c>
      <c r="DP22" t="s">
        <v>486</v>
      </c>
      <c r="DQ22" t="s">
        <v>487</v>
      </c>
      <c r="DR22" t="s">
        <v>477</v>
      </c>
      <c r="DU22" t="s">
        <v>476</v>
      </c>
      <c r="DY22" t="s">
        <v>478</v>
      </c>
    </row>
    <row r="23" spans="101:129" x14ac:dyDescent="0.25">
      <c r="CW23" t="s">
        <v>486</v>
      </c>
      <c r="CX23" t="s">
        <v>476</v>
      </c>
      <c r="CY23" t="s">
        <v>483</v>
      </c>
      <c r="DA23" t="s">
        <v>488</v>
      </c>
      <c r="DB23" t="s">
        <v>477</v>
      </c>
      <c r="DD23" t="s">
        <v>488</v>
      </c>
      <c r="DE23" t="s">
        <v>491</v>
      </c>
      <c r="DF23" t="s">
        <v>490</v>
      </c>
      <c r="DH23" t="s">
        <v>481</v>
      </c>
      <c r="DK23" t="s">
        <v>475</v>
      </c>
      <c r="DN23" t="s">
        <v>478</v>
      </c>
      <c r="DO23" t="s">
        <v>490</v>
      </c>
      <c r="DQ23" t="s">
        <v>484</v>
      </c>
      <c r="DR23" t="s">
        <v>475</v>
      </c>
      <c r="DU23" t="s">
        <v>489</v>
      </c>
      <c r="DV23" t="s">
        <v>480</v>
      </c>
      <c r="DX23" t="s">
        <v>476</v>
      </c>
    </row>
    <row r="24" spans="101:129" x14ac:dyDescent="0.25">
      <c r="CZ24" t="s">
        <v>483</v>
      </c>
      <c r="DA24" t="s">
        <v>483</v>
      </c>
      <c r="DB24" t="s">
        <v>491</v>
      </c>
      <c r="DE24" t="s">
        <v>481</v>
      </c>
      <c r="DH24" t="s">
        <v>484</v>
      </c>
      <c r="DI24" t="s">
        <v>475</v>
      </c>
      <c r="DJ24" t="s">
        <v>477</v>
      </c>
      <c r="DK24" t="s">
        <v>478</v>
      </c>
      <c r="DO24" t="s">
        <v>486</v>
      </c>
      <c r="DP24" t="s">
        <v>478</v>
      </c>
      <c r="DR24" t="s">
        <v>480</v>
      </c>
      <c r="DS24" t="s">
        <v>476</v>
      </c>
      <c r="DU24" t="s">
        <v>478</v>
      </c>
      <c r="DW24" t="s">
        <v>421</v>
      </c>
      <c r="DX24" t="s">
        <v>488</v>
      </c>
      <c r="DY24" t="s">
        <v>477</v>
      </c>
    </row>
    <row r="25" spans="101:129" x14ac:dyDescent="0.25">
      <c r="CW25" t="s">
        <v>481</v>
      </c>
      <c r="CX25" t="s">
        <v>484</v>
      </c>
      <c r="CY25" t="s">
        <v>488</v>
      </c>
      <c r="CZ25" t="s">
        <v>483</v>
      </c>
      <c r="DA25" t="s">
        <v>478</v>
      </c>
      <c r="DB25" t="s">
        <v>485</v>
      </c>
      <c r="DC25" t="s">
        <v>490</v>
      </c>
      <c r="DD25" t="s">
        <v>481</v>
      </c>
      <c r="DG25" t="s">
        <v>487</v>
      </c>
      <c r="DH25" t="s">
        <v>485</v>
      </c>
      <c r="DJ25" t="s">
        <v>486</v>
      </c>
      <c r="DL25" t="s">
        <v>485</v>
      </c>
      <c r="DM25" t="s">
        <v>479</v>
      </c>
      <c r="DN25" t="s">
        <v>478</v>
      </c>
      <c r="DQ25" t="s">
        <v>477</v>
      </c>
      <c r="DS25" t="s">
        <v>475</v>
      </c>
      <c r="DT25" t="s">
        <v>476</v>
      </c>
      <c r="DX25" t="s">
        <v>480</v>
      </c>
    </row>
    <row r="26" spans="101:129" x14ac:dyDescent="0.25">
      <c r="CX26" t="s">
        <v>478</v>
      </c>
      <c r="DC26" t="s">
        <v>481</v>
      </c>
      <c r="DD26" t="s">
        <v>475</v>
      </c>
      <c r="DE26" t="s">
        <v>478</v>
      </c>
      <c r="DJ26" t="s">
        <v>475</v>
      </c>
      <c r="DL26" t="s">
        <v>487</v>
      </c>
      <c r="DM26" t="s">
        <v>489</v>
      </c>
      <c r="DO26" t="s">
        <v>479</v>
      </c>
      <c r="DQ26" t="s">
        <v>481</v>
      </c>
      <c r="DR26" t="s">
        <v>478</v>
      </c>
      <c r="DT26" t="s">
        <v>490</v>
      </c>
      <c r="DU26" t="s">
        <v>478</v>
      </c>
      <c r="DX26" t="s">
        <v>483</v>
      </c>
      <c r="DY26" t="s">
        <v>480</v>
      </c>
    </row>
    <row r="27" spans="101:129" x14ac:dyDescent="0.25">
      <c r="CW27" t="s">
        <v>484</v>
      </c>
      <c r="CY27" t="s">
        <v>479</v>
      </c>
      <c r="DA27" t="s">
        <v>481</v>
      </c>
      <c r="DC27" t="s">
        <v>477</v>
      </c>
      <c r="DD27" t="s">
        <v>487</v>
      </c>
      <c r="DF27" t="s">
        <v>479</v>
      </c>
      <c r="DH27" t="s">
        <v>476</v>
      </c>
      <c r="DI27" t="s">
        <v>483</v>
      </c>
      <c r="DJ27" t="s">
        <v>228</v>
      </c>
      <c r="DN27" t="s">
        <v>475</v>
      </c>
      <c r="DO27" t="s">
        <v>488</v>
      </c>
      <c r="DP27" t="s">
        <v>487</v>
      </c>
      <c r="DQ27" t="s">
        <v>478</v>
      </c>
      <c r="DR27" t="s">
        <v>477</v>
      </c>
      <c r="DS27" t="s">
        <v>480</v>
      </c>
      <c r="DT27" t="s">
        <v>461</v>
      </c>
      <c r="DX27" t="s">
        <v>492</v>
      </c>
      <c r="DY27" t="s">
        <v>480</v>
      </c>
    </row>
    <row r="28" spans="101:129" x14ac:dyDescent="0.25">
      <c r="CZ28" t="s">
        <v>455</v>
      </c>
      <c r="DA28" t="s">
        <v>479</v>
      </c>
      <c r="DB28" t="s">
        <v>483</v>
      </c>
      <c r="DC28" t="s">
        <v>481</v>
      </c>
      <c r="DE28" t="s">
        <v>476</v>
      </c>
      <c r="DF28" t="s">
        <v>478</v>
      </c>
      <c r="DI28" t="s">
        <v>476</v>
      </c>
      <c r="DJ28" t="s">
        <v>488</v>
      </c>
      <c r="DN28" t="s">
        <v>479</v>
      </c>
      <c r="DP28" t="s">
        <v>488</v>
      </c>
      <c r="DQ28" t="s">
        <v>476</v>
      </c>
      <c r="DR28" t="s">
        <v>492</v>
      </c>
      <c r="DS28" t="s">
        <v>478</v>
      </c>
      <c r="DT28" t="s">
        <v>483</v>
      </c>
      <c r="DU28" t="s">
        <v>480</v>
      </c>
      <c r="DV28" t="s">
        <v>477</v>
      </c>
      <c r="DY28" t="s">
        <v>478</v>
      </c>
    </row>
    <row r="29" spans="101:129" x14ac:dyDescent="0.25">
      <c r="CZ29" t="s">
        <v>479</v>
      </c>
      <c r="DC29" t="s">
        <v>475</v>
      </c>
      <c r="DE29" t="s">
        <v>483</v>
      </c>
      <c r="DH29" t="s">
        <v>476</v>
      </c>
      <c r="DJ29" t="s">
        <v>478</v>
      </c>
      <c r="DO29" t="s">
        <v>488</v>
      </c>
      <c r="DP29" t="s">
        <v>477</v>
      </c>
      <c r="DR29" t="s">
        <v>477</v>
      </c>
      <c r="DS29" t="s">
        <v>492</v>
      </c>
      <c r="DU29" t="s">
        <v>483</v>
      </c>
      <c r="DW29" t="s">
        <v>478</v>
      </c>
      <c r="DY29" t="s">
        <v>475</v>
      </c>
    </row>
    <row r="30" spans="101:129" x14ac:dyDescent="0.25">
      <c r="CW30" t="s">
        <v>478</v>
      </c>
      <c r="DB30" t="s">
        <v>483</v>
      </c>
      <c r="DD30" t="s">
        <v>480</v>
      </c>
      <c r="DE30" t="s">
        <v>477</v>
      </c>
      <c r="DF30" t="s">
        <v>477</v>
      </c>
      <c r="DG30" t="s">
        <v>483</v>
      </c>
      <c r="DH30" t="s">
        <v>480</v>
      </c>
      <c r="DJ30" t="s">
        <v>487</v>
      </c>
      <c r="DK30" t="s">
        <v>488</v>
      </c>
      <c r="DL30" t="s">
        <v>477</v>
      </c>
      <c r="DP30" t="s">
        <v>478</v>
      </c>
      <c r="DQ30" t="s">
        <v>489</v>
      </c>
      <c r="DR30" t="s">
        <v>483</v>
      </c>
      <c r="DS30" t="s">
        <v>475</v>
      </c>
      <c r="DT30" t="s">
        <v>480</v>
      </c>
      <c r="DU30" t="s">
        <v>477</v>
      </c>
      <c r="DV30" t="s">
        <v>491</v>
      </c>
    </row>
    <row r="31" spans="101:129" x14ac:dyDescent="0.25">
      <c r="CY31" t="s">
        <v>483</v>
      </c>
      <c r="CZ31" t="s">
        <v>438</v>
      </c>
      <c r="DA31" t="s">
        <v>485</v>
      </c>
      <c r="DB31" t="s">
        <v>475</v>
      </c>
      <c r="DD31" t="s">
        <v>479</v>
      </c>
      <c r="DG31" t="s">
        <v>481</v>
      </c>
      <c r="DH31" t="s">
        <v>482</v>
      </c>
      <c r="DI31" t="s">
        <v>476</v>
      </c>
      <c r="DJ31" t="s">
        <v>482</v>
      </c>
      <c r="DL31" t="s">
        <v>489</v>
      </c>
      <c r="DM31" t="s">
        <v>480</v>
      </c>
      <c r="DN31" t="s">
        <v>487</v>
      </c>
      <c r="DO31" t="s">
        <v>475</v>
      </c>
      <c r="DP31" t="s">
        <v>218</v>
      </c>
      <c r="DQ31" t="s">
        <v>486</v>
      </c>
      <c r="DR31" t="s">
        <v>440</v>
      </c>
      <c r="DS31" t="s">
        <v>480</v>
      </c>
      <c r="DT31" t="s">
        <v>477</v>
      </c>
      <c r="DU31" t="s">
        <v>492</v>
      </c>
      <c r="DV31" t="s">
        <v>479</v>
      </c>
      <c r="DW31" t="s">
        <v>480</v>
      </c>
      <c r="DX31" t="s">
        <v>480</v>
      </c>
      <c r="DY31" t="s">
        <v>482</v>
      </c>
    </row>
    <row r="32" spans="101:129" x14ac:dyDescent="0.25">
      <c r="CY32" t="s">
        <v>485</v>
      </c>
      <c r="DA32" t="s">
        <v>479</v>
      </c>
      <c r="DD32" t="s">
        <v>482</v>
      </c>
      <c r="DE32" t="s">
        <v>240</v>
      </c>
      <c r="DF32" t="s">
        <v>475</v>
      </c>
      <c r="DG32" t="s">
        <v>475</v>
      </c>
      <c r="DH32" t="s">
        <v>481</v>
      </c>
      <c r="DK32" t="s">
        <v>480</v>
      </c>
      <c r="DM32" t="s">
        <v>483</v>
      </c>
      <c r="DQ32" t="s">
        <v>489</v>
      </c>
      <c r="DR32" t="s">
        <v>478</v>
      </c>
      <c r="DT32" t="s">
        <v>480</v>
      </c>
      <c r="DW32" t="s">
        <v>476</v>
      </c>
      <c r="DX32" t="s">
        <v>480</v>
      </c>
      <c r="DY32" t="s">
        <v>490</v>
      </c>
    </row>
    <row r="33" spans="101:129" x14ac:dyDescent="0.25">
      <c r="CY33" t="s">
        <v>479</v>
      </c>
      <c r="DB33" t="s">
        <v>477</v>
      </c>
      <c r="DE33" t="s">
        <v>487</v>
      </c>
      <c r="DF33" t="s">
        <v>483</v>
      </c>
      <c r="DG33" t="s">
        <v>477</v>
      </c>
      <c r="DH33" t="s">
        <v>225</v>
      </c>
      <c r="DL33" t="s">
        <v>478</v>
      </c>
      <c r="DM33" t="s">
        <v>476</v>
      </c>
      <c r="DN33" t="s">
        <v>488</v>
      </c>
      <c r="DR33" t="s">
        <v>478</v>
      </c>
      <c r="DU33" t="s">
        <v>480</v>
      </c>
      <c r="DV33" t="s">
        <v>478</v>
      </c>
      <c r="DW33" t="s">
        <v>492</v>
      </c>
      <c r="DX33" t="s">
        <v>492</v>
      </c>
      <c r="DY33" t="s">
        <v>477</v>
      </c>
    </row>
    <row r="34" spans="101:129" x14ac:dyDescent="0.25">
      <c r="CX34" t="s">
        <v>476</v>
      </c>
      <c r="DA34" t="s">
        <v>488</v>
      </c>
      <c r="DB34" t="s">
        <v>491</v>
      </c>
      <c r="DD34" t="s">
        <v>234</v>
      </c>
      <c r="DE34" t="s">
        <v>488</v>
      </c>
      <c r="DF34" t="s">
        <v>480</v>
      </c>
      <c r="DG34" t="s">
        <v>476</v>
      </c>
      <c r="DJ34" t="s">
        <v>480</v>
      </c>
      <c r="DM34" t="s">
        <v>485</v>
      </c>
      <c r="DN34" t="s">
        <v>484</v>
      </c>
      <c r="DP34" t="s">
        <v>475</v>
      </c>
      <c r="DQ34" t="s">
        <v>482</v>
      </c>
      <c r="DR34" t="s">
        <v>484</v>
      </c>
      <c r="DT34" t="s">
        <v>484</v>
      </c>
      <c r="DU34" t="s">
        <v>233</v>
      </c>
      <c r="DX34" t="s">
        <v>477</v>
      </c>
      <c r="DY34" t="s">
        <v>483</v>
      </c>
    </row>
    <row r="35" spans="101:129" x14ac:dyDescent="0.25">
      <c r="CX35" t="s">
        <v>487</v>
      </c>
      <c r="CY35" t="s">
        <v>486</v>
      </c>
      <c r="DB35" t="s">
        <v>489</v>
      </c>
      <c r="DC35" t="s">
        <v>492</v>
      </c>
      <c r="DD35" t="s">
        <v>476</v>
      </c>
      <c r="DE35" t="s">
        <v>479</v>
      </c>
      <c r="DI35" t="s">
        <v>477</v>
      </c>
      <c r="DJ35" t="s">
        <v>488</v>
      </c>
      <c r="DK35" t="s">
        <v>482</v>
      </c>
      <c r="DM35" t="s">
        <v>476</v>
      </c>
      <c r="DO35" t="s">
        <v>484</v>
      </c>
      <c r="DP35" t="s">
        <v>480</v>
      </c>
      <c r="DQ35" t="s">
        <v>484</v>
      </c>
      <c r="DR35" t="s">
        <v>483</v>
      </c>
      <c r="DS35" t="s">
        <v>443</v>
      </c>
      <c r="DT35" t="s">
        <v>476</v>
      </c>
      <c r="DU35" t="s">
        <v>491</v>
      </c>
      <c r="DW35" t="s">
        <v>485</v>
      </c>
      <c r="DX35" t="s">
        <v>485</v>
      </c>
      <c r="DY35" t="s">
        <v>475</v>
      </c>
    </row>
    <row r="36" spans="101:129" x14ac:dyDescent="0.25">
      <c r="CX36" t="s">
        <v>486</v>
      </c>
      <c r="CY36" t="s">
        <v>477</v>
      </c>
      <c r="DB36" t="s">
        <v>476</v>
      </c>
      <c r="DD36" t="s">
        <v>492</v>
      </c>
      <c r="DG36" t="s">
        <v>492</v>
      </c>
      <c r="DH36" t="s">
        <v>475</v>
      </c>
      <c r="DI36" t="s">
        <v>480</v>
      </c>
      <c r="DJ36" t="s">
        <v>481</v>
      </c>
      <c r="DK36" t="s">
        <v>485</v>
      </c>
      <c r="DL36" t="s">
        <v>490</v>
      </c>
      <c r="DM36" t="s">
        <v>477</v>
      </c>
      <c r="DN36" t="s">
        <v>475</v>
      </c>
      <c r="DO36" t="s">
        <v>485</v>
      </c>
      <c r="DP36" t="s">
        <v>483</v>
      </c>
      <c r="DQ36" t="s">
        <v>488</v>
      </c>
      <c r="DR36" t="s">
        <v>415</v>
      </c>
      <c r="DS36" t="s">
        <v>482</v>
      </c>
      <c r="DT36" t="s">
        <v>484</v>
      </c>
      <c r="DU36" t="s">
        <v>477</v>
      </c>
      <c r="DW36" t="s">
        <v>492</v>
      </c>
      <c r="DX36" t="s">
        <v>485</v>
      </c>
    </row>
    <row r="37" spans="101:129" x14ac:dyDescent="0.25">
      <c r="CW37" t="s">
        <v>486</v>
      </c>
      <c r="CY37" t="s">
        <v>489</v>
      </c>
      <c r="DA37" t="s">
        <v>225</v>
      </c>
      <c r="DB37" t="s">
        <v>475</v>
      </c>
      <c r="DC37" t="s">
        <v>478</v>
      </c>
      <c r="DE37" t="s">
        <v>430</v>
      </c>
      <c r="DF37" t="s">
        <v>475</v>
      </c>
      <c r="DG37" t="s">
        <v>488</v>
      </c>
      <c r="DJ37" t="s">
        <v>476</v>
      </c>
      <c r="DK37" t="s">
        <v>431</v>
      </c>
      <c r="DL37" t="s">
        <v>476</v>
      </c>
      <c r="DM37" t="s">
        <v>486</v>
      </c>
      <c r="DN37" t="s">
        <v>482</v>
      </c>
      <c r="DO37" t="s">
        <v>488</v>
      </c>
      <c r="DP37" t="s">
        <v>440</v>
      </c>
      <c r="DQ37" t="s">
        <v>480</v>
      </c>
      <c r="DS37" t="s">
        <v>475</v>
      </c>
      <c r="DU37" t="s">
        <v>482</v>
      </c>
      <c r="DV37" t="s">
        <v>484</v>
      </c>
      <c r="DW37" t="s">
        <v>420</v>
      </c>
      <c r="DY37" t="s">
        <v>490</v>
      </c>
    </row>
    <row r="38" spans="101:129" x14ac:dyDescent="0.25">
      <c r="CZ38" t="s">
        <v>488</v>
      </c>
      <c r="DA38" t="s">
        <v>484</v>
      </c>
      <c r="DB38" t="s">
        <v>488</v>
      </c>
      <c r="DD38" t="s">
        <v>478</v>
      </c>
      <c r="DE38" t="s">
        <v>490</v>
      </c>
      <c r="DF38" t="s">
        <v>487</v>
      </c>
      <c r="DG38" t="s">
        <v>476</v>
      </c>
      <c r="DJ38" t="s">
        <v>475</v>
      </c>
      <c r="DK38" t="s">
        <v>478</v>
      </c>
      <c r="DL38" t="s">
        <v>483</v>
      </c>
      <c r="DP38" t="s">
        <v>484</v>
      </c>
      <c r="DQ38" t="s">
        <v>476</v>
      </c>
      <c r="DS38" t="s">
        <v>485</v>
      </c>
      <c r="DT38" t="s">
        <v>485</v>
      </c>
      <c r="DU38" t="s">
        <v>231</v>
      </c>
      <c r="DV38" t="s">
        <v>482</v>
      </c>
      <c r="DX38" t="s">
        <v>492</v>
      </c>
    </row>
    <row r="39" spans="101:129" x14ac:dyDescent="0.25">
      <c r="CY39" t="s">
        <v>451</v>
      </c>
      <c r="CZ39" t="s">
        <v>484</v>
      </c>
      <c r="DD39" t="s">
        <v>442</v>
      </c>
      <c r="DE39" t="s">
        <v>476</v>
      </c>
      <c r="DF39" t="s">
        <v>490</v>
      </c>
      <c r="DH39" t="s">
        <v>480</v>
      </c>
      <c r="DJ39" t="s">
        <v>486</v>
      </c>
      <c r="DK39" t="s">
        <v>475</v>
      </c>
      <c r="DL39" t="s">
        <v>488</v>
      </c>
      <c r="DM39" t="s">
        <v>481</v>
      </c>
      <c r="DN39" t="s">
        <v>486</v>
      </c>
      <c r="DO39" t="s">
        <v>479</v>
      </c>
      <c r="DR39" t="s">
        <v>485</v>
      </c>
      <c r="DS39" t="s">
        <v>419</v>
      </c>
      <c r="DV39" t="s">
        <v>491</v>
      </c>
      <c r="DW39" t="s">
        <v>486</v>
      </c>
      <c r="DX39" t="s">
        <v>482</v>
      </c>
    </row>
    <row r="40" spans="101:129" x14ac:dyDescent="0.25">
      <c r="CW40" t="s">
        <v>489</v>
      </c>
      <c r="DB40" t="s">
        <v>480</v>
      </c>
      <c r="DC40" t="s">
        <v>487</v>
      </c>
      <c r="DD40" t="s">
        <v>491</v>
      </c>
      <c r="DF40" t="s">
        <v>219</v>
      </c>
      <c r="DH40" t="s">
        <v>485</v>
      </c>
      <c r="DI40" t="s">
        <v>492</v>
      </c>
      <c r="DK40" t="s">
        <v>484</v>
      </c>
      <c r="DL40" t="s">
        <v>476</v>
      </c>
      <c r="DM40" t="s">
        <v>489</v>
      </c>
      <c r="DP40" t="s">
        <v>482</v>
      </c>
      <c r="DR40" t="s">
        <v>476</v>
      </c>
      <c r="DS40" t="s">
        <v>490</v>
      </c>
      <c r="DT40" t="s">
        <v>481</v>
      </c>
      <c r="DU40" t="s">
        <v>484</v>
      </c>
      <c r="DW40" t="s">
        <v>483</v>
      </c>
      <c r="DX40" t="s">
        <v>217</v>
      </c>
    </row>
    <row r="41" spans="101:129" x14ac:dyDescent="0.25">
      <c r="CY41" t="s">
        <v>485</v>
      </c>
      <c r="DC41" t="s">
        <v>492</v>
      </c>
      <c r="DD41" t="s">
        <v>487</v>
      </c>
      <c r="DG41" t="s">
        <v>478</v>
      </c>
      <c r="DH41" t="s">
        <v>490</v>
      </c>
      <c r="DI41" t="s">
        <v>476</v>
      </c>
      <c r="DK41" t="s">
        <v>487</v>
      </c>
      <c r="DL41" t="s">
        <v>484</v>
      </c>
      <c r="DM41" t="s">
        <v>478</v>
      </c>
      <c r="DO41" t="s">
        <v>477</v>
      </c>
      <c r="DP41" t="s">
        <v>484</v>
      </c>
      <c r="DR41" t="s">
        <v>476</v>
      </c>
      <c r="DT41" t="s">
        <v>482</v>
      </c>
      <c r="DU41" t="s">
        <v>476</v>
      </c>
      <c r="DV41" t="s">
        <v>239</v>
      </c>
      <c r="DY41" t="s">
        <v>485</v>
      </c>
    </row>
    <row r="42" spans="101:129" x14ac:dyDescent="0.25">
      <c r="CW42" t="s">
        <v>484</v>
      </c>
      <c r="CZ42" t="s">
        <v>491</v>
      </c>
      <c r="DB42" t="s">
        <v>220</v>
      </c>
      <c r="DF42" t="s">
        <v>475</v>
      </c>
      <c r="DG42" t="s">
        <v>476</v>
      </c>
      <c r="DI42" t="s">
        <v>477</v>
      </c>
      <c r="DJ42" t="s">
        <v>488</v>
      </c>
      <c r="DL42" t="s">
        <v>481</v>
      </c>
      <c r="DM42" t="s">
        <v>490</v>
      </c>
      <c r="DN42" t="s">
        <v>484</v>
      </c>
      <c r="DR42" t="s">
        <v>484</v>
      </c>
      <c r="DU42" t="s">
        <v>490</v>
      </c>
      <c r="DV42" t="s">
        <v>479</v>
      </c>
      <c r="DW42" t="s">
        <v>477</v>
      </c>
      <c r="DX42" t="s">
        <v>482</v>
      </c>
    </row>
    <row r="43" spans="101:129" x14ac:dyDescent="0.25">
      <c r="CW43" t="s">
        <v>485</v>
      </c>
      <c r="CX43" t="s">
        <v>483</v>
      </c>
      <c r="CZ43" t="s">
        <v>487</v>
      </c>
      <c r="DA43" t="s">
        <v>492</v>
      </c>
      <c r="DC43" t="s">
        <v>475</v>
      </c>
      <c r="DD43" t="s">
        <v>476</v>
      </c>
      <c r="DH43" t="s">
        <v>476</v>
      </c>
      <c r="DJ43" t="s">
        <v>482</v>
      </c>
      <c r="DN43" t="s">
        <v>480</v>
      </c>
      <c r="DO43" t="s">
        <v>492</v>
      </c>
      <c r="DP43" t="s">
        <v>488</v>
      </c>
      <c r="DQ43" t="s">
        <v>480</v>
      </c>
      <c r="DR43" t="s">
        <v>479</v>
      </c>
      <c r="DS43" t="s">
        <v>475</v>
      </c>
      <c r="DT43" t="s">
        <v>482</v>
      </c>
      <c r="DV43" t="s">
        <v>486</v>
      </c>
      <c r="DW43" t="s">
        <v>484</v>
      </c>
      <c r="DY43" t="s">
        <v>488</v>
      </c>
    </row>
    <row r="44" spans="101:129" x14ac:dyDescent="0.25">
      <c r="CW44" t="s">
        <v>487</v>
      </c>
      <c r="CX44" t="s">
        <v>490</v>
      </c>
      <c r="CZ44" t="s">
        <v>478</v>
      </c>
      <c r="DA44" t="s">
        <v>485</v>
      </c>
      <c r="DF44" t="s">
        <v>476</v>
      </c>
      <c r="DI44" t="s">
        <v>477</v>
      </c>
      <c r="DJ44" t="s">
        <v>490</v>
      </c>
      <c r="DL44" t="s">
        <v>487</v>
      </c>
      <c r="DM44" t="s">
        <v>479</v>
      </c>
      <c r="DP44" t="s">
        <v>481</v>
      </c>
      <c r="DQ44" t="s">
        <v>479</v>
      </c>
      <c r="DU44" t="s">
        <v>485</v>
      </c>
      <c r="DV44" t="s">
        <v>483</v>
      </c>
      <c r="DX44" t="s">
        <v>492</v>
      </c>
      <c r="DY44" t="s">
        <v>476</v>
      </c>
    </row>
    <row r="45" spans="101:129" x14ac:dyDescent="0.25">
      <c r="CY45" t="s">
        <v>484</v>
      </c>
      <c r="DA45" t="s">
        <v>489</v>
      </c>
      <c r="DB45" t="s">
        <v>483</v>
      </c>
      <c r="DD45" t="s">
        <v>475</v>
      </c>
      <c r="DG45" t="s">
        <v>475</v>
      </c>
      <c r="DJ45" t="s">
        <v>491</v>
      </c>
      <c r="DK45" t="s">
        <v>481</v>
      </c>
      <c r="DL45" t="s">
        <v>484</v>
      </c>
      <c r="DM45" t="s">
        <v>481</v>
      </c>
      <c r="DN45" t="s">
        <v>487</v>
      </c>
      <c r="DO45" t="s">
        <v>479</v>
      </c>
      <c r="DR45" t="s">
        <v>491</v>
      </c>
      <c r="DS45" t="s">
        <v>486</v>
      </c>
      <c r="DT45" t="s">
        <v>484</v>
      </c>
      <c r="DU45" t="s">
        <v>481</v>
      </c>
      <c r="DV45" t="s">
        <v>477</v>
      </c>
      <c r="DW45" t="s">
        <v>456</v>
      </c>
    </row>
    <row r="46" spans="101:129" x14ac:dyDescent="0.25">
      <c r="CW46" t="s">
        <v>492</v>
      </c>
      <c r="CZ46" t="s">
        <v>486</v>
      </c>
      <c r="DA46" t="s">
        <v>480</v>
      </c>
      <c r="DB46" t="s">
        <v>476</v>
      </c>
      <c r="DC46" t="s">
        <v>476</v>
      </c>
      <c r="DE46" t="s">
        <v>485</v>
      </c>
      <c r="DK46" t="s">
        <v>479</v>
      </c>
      <c r="DO46" t="s">
        <v>482</v>
      </c>
      <c r="DP46" t="s">
        <v>483</v>
      </c>
      <c r="DQ46" t="s">
        <v>492</v>
      </c>
      <c r="DR46" t="s">
        <v>482</v>
      </c>
      <c r="DT46" t="s">
        <v>491</v>
      </c>
      <c r="DU46" t="s">
        <v>485</v>
      </c>
      <c r="DW46" t="s">
        <v>486</v>
      </c>
    </row>
    <row r="47" spans="101:129" x14ac:dyDescent="0.25">
      <c r="CW47" t="s">
        <v>480</v>
      </c>
      <c r="CY47" t="s">
        <v>489</v>
      </c>
      <c r="DE47" t="s">
        <v>475</v>
      </c>
      <c r="DG47" t="s">
        <v>480</v>
      </c>
      <c r="DH47" t="s">
        <v>476</v>
      </c>
      <c r="DJ47" t="s">
        <v>480</v>
      </c>
      <c r="DK47" t="s">
        <v>490</v>
      </c>
      <c r="DN47" t="s">
        <v>483</v>
      </c>
      <c r="DP47" t="s">
        <v>479</v>
      </c>
      <c r="DQ47" t="s">
        <v>489</v>
      </c>
      <c r="DR47" t="s">
        <v>490</v>
      </c>
      <c r="DT47" t="s">
        <v>479</v>
      </c>
      <c r="DU47" t="s">
        <v>480</v>
      </c>
      <c r="DW47" t="s">
        <v>483</v>
      </c>
      <c r="DX47" t="s">
        <v>486</v>
      </c>
      <c r="DY47" t="s">
        <v>485</v>
      </c>
    </row>
    <row r="48" spans="101:129" x14ac:dyDescent="0.25">
      <c r="CW48" t="s">
        <v>481</v>
      </c>
      <c r="DB48" t="s">
        <v>477</v>
      </c>
      <c r="DC48" t="s">
        <v>475</v>
      </c>
      <c r="DE48" t="s">
        <v>487</v>
      </c>
      <c r="DG48" t="s">
        <v>478</v>
      </c>
      <c r="DI48" t="s">
        <v>476</v>
      </c>
      <c r="DJ48" t="s">
        <v>479</v>
      </c>
      <c r="DM48" t="s">
        <v>489</v>
      </c>
      <c r="DN48" t="s">
        <v>491</v>
      </c>
      <c r="DO48" t="s">
        <v>485</v>
      </c>
      <c r="DP48" t="s">
        <v>478</v>
      </c>
      <c r="DQ48" t="s">
        <v>483</v>
      </c>
      <c r="DS48" t="s">
        <v>484</v>
      </c>
      <c r="DT48" t="s">
        <v>485</v>
      </c>
      <c r="DY48" t="s">
        <v>480</v>
      </c>
    </row>
    <row r="49" spans="101:129" x14ac:dyDescent="0.25">
      <c r="CX49" t="s">
        <v>486</v>
      </c>
      <c r="CY49" t="s">
        <v>491</v>
      </c>
      <c r="DE49" t="s">
        <v>475</v>
      </c>
      <c r="DG49" t="s">
        <v>475</v>
      </c>
      <c r="DH49" t="s">
        <v>477</v>
      </c>
      <c r="DJ49" t="s">
        <v>485</v>
      </c>
      <c r="DK49" t="s">
        <v>481</v>
      </c>
      <c r="DL49" t="s">
        <v>490</v>
      </c>
      <c r="DM49" t="s">
        <v>478</v>
      </c>
      <c r="DO49" t="s">
        <v>482</v>
      </c>
      <c r="DT49" t="s">
        <v>479</v>
      </c>
      <c r="DU49" t="s">
        <v>476</v>
      </c>
      <c r="DV49" t="s">
        <v>489</v>
      </c>
      <c r="DW49" t="s">
        <v>490</v>
      </c>
      <c r="DX49" t="s">
        <v>485</v>
      </c>
      <c r="DY49" t="s">
        <v>484</v>
      </c>
    </row>
    <row r="50" spans="101:129" x14ac:dyDescent="0.25">
      <c r="CZ50" t="s">
        <v>479</v>
      </c>
      <c r="DA50" t="s">
        <v>483</v>
      </c>
      <c r="DC50" t="s">
        <v>480</v>
      </c>
      <c r="DD50" t="s">
        <v>482</v>
      </c>
      <c r="DF50" t="s">
        <v>488</v>
      </c>
      <c r="DG50" t="s">
        <v>477</v>
      </c>
      <c r="DI50" t="s">
        <v>477</v>
      </c>
      <c r="DJ50" t="s">
        <v>481</v>
      </c>
      <c r="DK50" t="s">
        <v>475</v>
      </c>
      <c r="DN50" t="s">
        <v>466</v>
      </c>
      <c r="DO50" t="s">
        <v>479</v>
      </c>
      <c r="DT50" t="s">
        <v>490</v>
      </c>
      <c r="DU50" t="s">
        <v>485</v>
      </c>
      <c r="DX50" t="s">
        <v>476</v>
      </c>
      <c r="DY50" t="s">
        <v>482</v>
      </c>
    </row>
    <row r="51" spans="101:129" x14ac:dyDescent="0.25">
      <c r="CX51" t="s">
        <v>482</v>
      </c>
      <c r="DB51" t="s">
        <v>475</v>
      </c>
      <c r="DE51" t="s">
        <v>491</v>
      </c>
      <c r="DG51" t="s">
        <v>482</v>
      </c>
      <c r="DH51" t="s">
        <v>476</v>
      </c>
      <c r="DJ51" t="s">
        <v>480</v>
      </c>
      <c r="DM51" t="s">
        <v>490</v>
      </c>
      <c r="DQ51" t="s">
        <v>460</v>
      </c>
      <c r="DU51" t="s">
        <v>475</v>
      </c>
      <c r="DV51" t="s">
        <v>478</v>
      </c>
      <c r="DW51" t="s">
        <v>491</v>
      </c>
      <c r="DX51" t="s">
        <v>486</v>
      </c>
    </row>
    <row r="52" spans="101:129" x14ac:dyDescent="0.25">
      <c r="CW52" t="s">
        <v>476</v>
      </c>
      <c r="CY52" t="s">
        <v>478</v>
      </c>
      <c r="DE52" t="s">
        <v>477</v>
      </c>
      <c r="DI52" t="s">
        <v>481</v>
      </c>
      <c r="DJ52" t="s">
        <v>431</v>
      </c>
      <c r="DL52" t="s">
        <v>476</v>
      </c>
      <c r="DM52" t="s">
        <v>480</v>
      </c>
      <c r="DR52" t="s">
        <v>484</v>
      </c>
      <c r="DT52" t="s">
        <v>492</v>
      </c>
      <c r="DU52" t="s">
        <v>486</v>
      </c>
      <c r="DW52" t="s">
        <v>477</v>
      </c>
      <c r="DX52" t="s">
        <v>482</v>
      </c>
    </row>
    <row r="53" spans="101:129" x14ac:dyDescent="0.25">
      <c r="CW53" t="s">
        <v>482</v>
      </c>
      <c r="CX53" t="s">
        <v>475</v>
      </c>
      <c r="CY53" t="s">
        <v>481</v>
      </c>
      <c r="DC53" t="s">
        <v>444</v>
      </c>
      <c r="DD53" t="s">
        <v>489</v>
      </c>
      <c r="DF53" t="s">
        <v>481</v>
      </c>
      <c r="DG53" t="s">
        <v>477</v>
      </c>
      <c r="DH53" t="s">
        <v>475</v>
      </c>
      <c r="DJ53" t="s">
        <v>484</v>
      </c>
      <c r="DK53" t="s">
        <v>492</v>
      </c>
      <c r="DL53" t="s">
        <v>480</v>
      </c>
      <c r="DN53" t="s">
        <v>479</v>
      </c>
      <c r="DO53" t="s">
        <v>477</v>
      </c>
      <c r="DR53" t="s">
        <v>485</v>
      </c>
      <c r="DU53" t="s">
        <v>491</v>
      </c>
      <c r="DV53" t="s">
        <v>476</v>
      </c>
      <c r="DW53" t="s">
        <v>482</v>
      </c>
      <c r="DX53" t="s">
        <v>480</v>
      </c>
      <c r="DY53" t="s">
        <v>492</v>
      </c>
    </row>
    <row r="54" spans="101:129" x14ac:dyDescent="0.25">
      <c r="CX54" t="s">
        <v>479</v>
      </c>
      <c r="CZ54" t="s">
        <v>481</v>
      </c>
      <c r="DC54" t="s">
        <v>481</v>
      </c>
      <c r="DD54" t="s">
        <v>476</v>
      </c>
      <c r="DH54" t="s">
        <v>487</v>
      </c>
      <c r="DN54" t="s">
        <v>478</v>
      </c>
      <c r="DQ54" t="s">
        <v>477</v>
      </c>
      <c r="DR54" t="s">
        <v>476</v>
      </c>
      <c r="DS54" t="s">
        <v>485</v>
      </c>
      <c r="DU54" t="s">
        <v>491</v>
      </c>
      <c r="DV54" t="s">
        <v>484</v>
      </c>
    </row>
    <row r="55" spans="101:129" x14ac:dyDescent="0.25">
      <c r="CW55" t="s">
        <v>436</v>
      </c>
      <c r="CY55" t="s">
        <v>477</v>
      </c>
      <c r="DE55" t="s">
        <v>475</v>
      </c>
      <c r="DF55" t="s">
        <v>475</v>
      </c>
      <c r="DH55" t="s">
        <v>482</v>
      </c>
      <c r="DI55" t="s">
        <v>487</v>
      </c>
      <c r="DM55" t="s">
        <v>480</v>
      </c>
      <c r="DP55" t="s">
        <v>479</v>
      </c>
      <c r="DR55" t="s">
        <v>480</v>
      </c>
      <c r="DS55" t="s">
        <v>490</v>
      </c>
      <c r="DT55" t="s">
        <v>475</v>
      </c>
      <c r="DV55" t="s">
        <v>482</v>
      </c>
      <c r="DW55" t="s">
        <v>486</v>
      </c>
    </row>
    <row r="56" spans="101:129" x14ac:dyDescent="0.25">
      <c r="CW56" t="s">
        <v>481</v>
      </c>
      <c r="CY56" t="s">
        <v>481</v>
      </c>
      <c r="CZ56" t="s">
        <v>482</v>
      </c>
      <c r="DB56" t="s">
        <v>489</v>
      </c>
      <c r="DE56" t="s">
        <v>483</v>
      </c>
      <c r="DG56" t="s">
        <v>477</v>
      </c>
      <c r="DH56" t="s">
        <v>475</v>
      </c>
      <c r="DI56" t="s">
        <v>249</v>
      </c>
      <c r="DK56" t="s">
        <v>485</v>
      </c>
      <c r="DN56" t="s">
        <v>476</v>
      </c>
      <c r="DQ56" t="s">
        <v>478</v>
      </c>
      <c r="DR56" t="s">
        <v>491</v>
      </c>
      <c r="DS56" t="s">
        <v>475</v>
      </c>
      <c r="DT56" t="s">
        <v>482</v>
      </c>
      <c r="DW56" t="s">
        <v>484</v>
      </c>
      <c r="DX56" t="s">
        <v>472</v>
      </c>
      <c r="DY56" t="s">
        <v>480</v>
      </c>
    </row>
    <row r="57" spans="101:129" x14ac:dyDescent="0.25">
      <c r="CZ57" t="s">
        <v>483</v>
      </c>
      <c r="DA57" t="s">
        <v>482</v>
      </c>
      <c r="DB57" t="s">
        <v>483</v>
      </c>
      <c r="DC57" t="s">
        <v>476</v>
      </c>
      <c r="DK57" t="s">
        <v>480</v>
      </c>
      <c r="DL57" t="s">
        <v>479</v>
      </c>
      <c r="DM57" t="s">
        <v>476</v>
      </c>
      <c r="DR57" t="s">
        <v>490</v>
      </c>
      <c r="DS57" t="s">
        <v>482</v>
      </c>
      <c r="DT57" t="s">
        <v>480</v>
      </c>
      <c r="DV57" t="s">
        <v>237</v>
      </c>
      <c r="DX57" t="s">
        <v>490</v>
      </c>
      <c r="DY57" t="s">
        <v>477</v>
      </c>
    </row>
    <row r="58" spans="101:129" x14ac:dyDescent="0.25">
      <c r="CW58" t="s">
        <v>489</v>
      </c>
      <c r="CX58" t="s">
        <v>491</v>
      </c>
      <c r="CY58" t="s">
        <v>484</v>
      </c>
      <c r="CZ58" t="s">
        <v>480</v>
      </c>
      <c r="DA58" t="s">
        <v>478</v>
      </c>
      <c r="DB58" t="s">
        <v>484</v>
      </c>
      <c r="DC58" t="s">
        <v>486</v>
      </c>
      <c r="DD58" t="s">
        <v>490</v>
      </c>
      <c r="DE58" t="s">
        <v>479</v>
      </c>
      <c r="DH58" t="s">
        <v>478</v>
      </c>
      <c r="DM58" t="s">
        <v>481</v>
      </c>
      <c r="DO58" t="s">
        <v>481</v>
      </c>
      <c r="DQ58" t="s">
        <v>482</v>
      </c>
      <c r="DU58" t="s">
        <v>478</v>
      </c>
      <c r="DV58" t="s">
        <v>478</v>
      </c>
      <c r="DX58" t="s">
        <v>478</v>
      </c>
    </row>
    <row r="59" spans="101:129" x14ac:dyDescent="0.25">
      <c r="CW59" t="s">
        <v>476</v>
      </c>
      <c r="CX59" t="s">
        <v>487</v>
      </c>
      <c r="CY59" t="s">
        <v>480</v>
      </c>
      <c r="CZ59" t="s">
        <v>477</v>
      </c>
      <c r="DB59" t="s">
        <v>480</v>
      </c>
      <c r="DC59" t="s">
        <v>489</v>
      </c>
      <c r="DD59" t="s">
        <v>243</v>
      </c>
      <c r="DE59" t="s">
        <v>486</v>
      </c>
      <c r="DF59" t="s">
        <v>487</v>
      </c>
      <c r="DG59" t="s">
        <v>484</v>
      </c>
      <c r="DJ59" t="s">
        <v>481</v>
      </c>
      <c r="DK59" t="s">
        <v>481</v>
      </c>
      <c r="DQ59" t="s">
        <v>481</v>
      </c>
      <c r="DR59" t="s">
        <v>481</v>
      </c>
      <c r="DS59" t="s">
        <v>478</v>
      </c>
      <c r="DT59" t="s">
        <v>488</v>
      </c>
      <c r="DU59" t="s">
        <v>477</v>
      </c>
      <c r="DW59" t="s">
        <v>479</v>
      </c>
      <c r="DY59" t="s">
        <v>463</v>
      </c>
    </row>
    <row r="60" spans="101:129" x14ac:dyDescent="0.25">
      <c r="CX60" t="s">
        <v>478</v>
      </c>
      <c r="CZ60" t="s">
        <v>489</v>
      </c>
      <c r="DA60" t="s">
        <v>476</v>
      </c>
      <c r="DC60" t="s">
        <v>478</v>
      </c>
      <c r="DD60" t="s">
        <v>485</v>
      </c>
      <c r="DE60" t="s">
        <v>480</v>
      </c>
      <c r="DF60" t="s">
        <v>251</v>
      </c>
      <c r="DG60" t="s">
        <v>486</v>
      </c>
      <c r="DI60" t="s">
        <v>486</v>
      </c>
      <c r="DO60" t="s">
        <v>483</v>
      </c>
      <c r="DP60" t="s">
        <v>483</v>
      </c>
      <c r="DR60" t="s">
        <v>488</v>
      </c>
      <c r="DS60" t="s">
        <v>477</v>
      </c>
      <c r="DV60" t="s">
        <v>480</v>
      </c>
      <c r="DY60" t="s">
        <v>480</v>
      </c>
    </row>
    <row r="61" spans="101:129" x14ac:dyDescent="0.25">
      <c r="CW61" t="s">
        <v>486</v>
      </c>
      <c r="CX61" t="s">
        <v>489</v>
      </c>
      <c r="CY61" t="s">
        <v>475</v>
      </c>
      <c r="CZ61" t="s">
        <v>489</v>
      </c>
      <c r="DA61" t="s">
        <v>478</v>
      </c>
      <c r="DD61" t="s">
        <v>478</v>
      </c>
      <c r="DF61" t="s">
        <v>481</v>
      </c>
      <c r="DG61" t="s">
        <v>231</v>
      </c>
      <c r="DH61" t="s">
        <v>484</v>
      </c>
      <c r="DJ61" t="s">
        <v>481</v>
      </c>
      <c r="DL61" t="s">
        <v>481</v>
      </c>
      <c r="DP61" t="s">
        <v>481</v>
      </c>
      <c r="DR61" t="s">
        <v>489</v>
      </c>
      <c r="DS61" t="s">
        <v>488</v>
      </c>
      <c r="DT61" t="s">
        <v>476</v>
      </c>
      <c r="DU61" t="s">
        <v>480</v>
      </c>
      <c r="DW61" t="s">
        <v>475</v>
      </c>
      <c r="DX61" t="s">
        <v>478</v>
      </c>
    </row>
    <row r="62" spans="101:129" x14ac:dyDescent="0.25">
      <c r="CW62" t="s">
        <v>479</v>
      </c>
      <c r="CX62" t="s">
        <v>475</v>
      </c>
      <c r="CY62" t="s">
        <v>488</v>
      </c>
      <c r="CZ62" t="s">
        <v>490</v>
      </c>
      <c r="DA62" t="s">
        <v>475</v>
      </c>
      <c r="DB62" t="s">
        <v>485</v>
      </c>
      <c r="DC62" t="s">
        <v>480</v>
      </c>
      <c r="DD62" t="s">
        <v>484</v>
      </c>
      <c r="DF62" t="s">
        <v>486</v>
      </c>
      <c r="DI62" t="s">
        <v>489</v>
      </c>
      <c r="DJ62" t="s">
        <v>481</v>
      </c>
      <c r="DK62" t="s">
        <v>481</v>
      </c>
      <c r="DM62" t="s">
        <v>482</v>
      </c>
      <c r="DN62" t="s">
        <v>491</v>
      </c>
      <c r="DQ62" t="s">
        <v>489</v>
      </c>
      <c r="DU62" t="s">
        <v>480</v>
      </c>
      <c r="DW62" t="s">
        <v>478</v>
      </c>
      <c r="DX62" t="s">
        <v>475</v>
      </c>
      <c r="DY62" t="s">
        <v>476</v>
      </c>
    </row>
    <row r="63" spans="101:129" x14ac:dyDescent="0.25">
      <c r="CW63" t="s">
        <v>488</v>
      </c>
      <c r="CX63" t="s">
        <v>477</v>
      </c>
      <c r="CY63" t="s">
        <v>480</v>
      </c>
      <c r="CZ63" t="s">
        <v>475</v>
      </c>
      <c r="DA63" t="s">
        <v>487</v>
      </c>
      <c r="DB63" t="s">
        <v>488</v>
      </c>
      <c r="DE63" t="s">
        <v>484</v>
      </c>
      <c r="DF63" t="s">
        <v>484</v>
      </c>
      <c r="DH63" t="s">
        <v>482</v>
      </c>
      <c r="DI63" t="s">
        <v>485</v>
      </c>
      <c r="DK63" t="s">
        <v>478</v>
      </c>
      <c r="DM63" t="s">
        <v>482</v>
      </c>
      <c r="DN63" t="s">
        <v>481</v>
      </c>
      <c r="DO63" t="s">
        <v>482</v>
      </c>
      <c r="DR63" t="s">
        <v>478</v>
      </c>
      <c r="DY63" t="s">
        <v>487</v>
      </c>
    </row>
    <row r="64" spans="101:129" x14ac:dyDescent="0.25">
      <c r="CW64" t="s">
        <v>480</v>
      </c>
      <c r="CY64" t="s">
        <v>476</v>
      </c>
      <c r="DA64" t="s">
        <v>488</v>
      </c>
      <c r="DB64" t="s">
        <v>486</v>
      </c>
      <c r="DC64" t="s">
        <v>418</v>
      </c>
      <c r="DD64" t="s">
        <v>488</v>
      </c>
      <c r="DF64" t="s">
        <v>479</v>
      </c>
      <c r="DG64" t="s">
        <v>485</v>
      </c>
      <c r="DI64" t="s">
        <v>485</v>
      </c>
      <c r="DK64" t="s">
        <v>482</v>
      </c>
      <c r="DL64" t="s">
        <v>482</v>
      </c>
      <c r="DQ64" t="s">
        <v>483</v>
      </c>
      <c r="DT64" t="s">
        <v>478</v>
      </c>
      <c r="DV64" t="s">
        <v>487</v>
      </c>
      <c r="DW64" t="s">
        <v>477</v>
      </c>
      <c r="DX64" t="s">
        <v>462</v>
      </c>
      <c r="DY64" t="s">
        <v>481</v>
      </c>
    </row>
    <row r="65" spans="101:129" x14ac:dyDescent="0.25">
      <c r="CW65" t="s">
        <v>476</v>
      </c>
      <c r="CX65" t="s">
        <v>478</v>
      </c>
      <c r="CY65" t="s">
        <v>491</v>
      </c>
      <c r="CZ65" t="s">
        <v>484</v>
      </c>
      <c r="DC65" t="s">
        <v>486</v>
      </c>
      <c r="DD65" t="s">
        <v>486</v>
      </c>
      <c r="DF65" t="s">
        <v>484</v>
      </c>
      <c r="DG65" t="s">
        <v>479</v>
      </c>
      <c r="DH65" t="s">
        <v>250</v>
      </c>
      <c r="DI65" t="s">
        <v>484</v>
      </c>
      <c r="DL65" t="s">
        <v>481</v>
      </c>
      <c r="DN65" t="s">
        <v>481</v>
      </c>
      <c r="DP65" t="s">
        <v>483</v>
      </c>
      <c r="DS65" t="s">
        <v>478</v>
      </c>
      <c r="DU65" t="s">
        <v>489</v>
      </c>
      <c r="DX65" t="s">
        <v>476</v>
      </c>
      <c r="DY65" t="s">
        <v>480</v>
      </c>
    </row>
    <row r="66" spans="101:129" x14ac:dyDescent="0.25">
      <c r="CW66" t="s">
        <v>476</v>
      </c>
      <c r="CX66" t="s">
        <v>476</v>
      </c>
      <c r="CZ66" t="s">
        <v>483</v>
      </c>
      <c r="DD66" t="s">
        <v>480</v>
      </c>
      <c r="DE66" t="s">
        <v>485</v>
      </c>
      <c r="DG66" t="s">
        <v>478</v>
      </c>
      <c r="DH66" t="s">
        <v>489</v>
      </c>
      <c r="DI66" t="s">
        <v>479</v>
      </c>
      <c r="DJ66" t="s">
        <v>485</v>
      </c>
      <c r="DK66" t="s">
        <v>229</v>
      </c>
      <c r="DL66" t="s">
        <v>484</v>
      </c>
      <c r="DN66" t="s">
        <v>480</v>
      </c>
      <c r="DO66" t="s">
        <v>489</v>
      </c>
      <c r="DP66" t="s">
        <v>484</v>
      </c>
      <c r="DQ66" t="s">
        <v>484</v>
      </c>
      <c r="DR66" t="s">
        <v>481</v>
      </c>
      <c r="DS66" t="s">
        <v>488</v>
      </c>
      <c r="DT66" t="s">
        <v>482</v>
      </c>
      <c r="DU66" t="s">
        <v>475</v>
      </c>
      <c r="DV66" t="s">
        <v>490</v>
      </c>
      <c r="DW66" t="s">
        <v>489</v>
      </c>
      <c r="DX66" t="s">
        <v>482</v>
      </c>
      <c r="DY66" t="s">
        <v>479</v>
      </c>
    </row>
    <row r="67" spans="101:129" x14ac:dyDescent="0.25">
      <c r="CY67" t="s">
        <v>492</v>
      </c>
      <c r="DB67" t="s">
        <v>486</v>
      </c>
      <c r="DC67" t="s">
        <v>479</v>
      </c>
      <c r="DD67" t="s">
        <v>478</v>
      </c>
      <c r="DI67" t="s">
        <v>488</v>
      </c>
      <c r="DJ67" t="s">
        <v>487</v>
      </c>
      <c r="DK67" t="s">
        <v>485</v>
      </c>
      <c r="DL67" t="s">
        <v>480</v>
      </c>
      <c r="DM67" t="s">
        <v>486</v>
      </c>
      <c r="DN67" t="s">
        <v>487</v>
      </c>
      <c r="DR67" t="s">
        <v>476</v>
      </c>
      <c r="DV67" t="s">
        <v>482</v>
      </c>
      <c r="DW67" t="s">
        <v>481</v>
      </c>
      <c r="DY67" t="s">
        <v>489</v>
      </c>
    </row>
    <row r="68" spans="101:129" x14ac:dyDescent="0.25">
      <c r="CW68" t="s">
        <v>492</v>
      </c>
      <c r="CZ68" t="s">
        <v>475</v>
      </c>
      <c r="DB68" t="s">
        <v>480</v>
      </c>
      <c r="DC68" t="s">
        <v>479</v>
      </c>
      <c r="DI68" t="s">
        <v>479</v>
      </c>
      <c r="DJ68" t="s">
        <v>485</v>
      </c>
      <c r="DK68" t="s">
        <v>488</v>
      </c>
      <c r="DL68" t="s">
        <v>484</v>
      </c>
      <c r="DN68" t="s">
        <v>487</v>
      </c>
      <c r="DO68" t="s">
        <v>484</v>
      </c>
      <c r="DP68" t="s">
        <v>484</v>
      </c>
      <c r="DQ68" t="s">
        <v>489</v>
      </c>
      <c r="DS68" t="s">
        <v>482</v>
      </c>
      <c r="DU68" t="s">
        <v>488</v>
      </c>
      <c r="DV68" t="s">
        <v>482</v>
      </c>
      <c r="DW68" t="s">
        <v>481</v>
      </c>
      <c r="DX68" t="s">
        <v>488</v>
      </c>
    </row>
    <row r="69" spans="101:129" x14ac:dyDescent="0.25">
      <c r="CW69" t="s">
        <v>483</v>
      </c>
      <c r="CX69" t="s">
        <v>477</v>
      </c>
      <c r="DB69" t="s">
        <v>480</v>
      </c>
      <c r="DC69" t="s">
        <v>489</v>
      </c>
      <c r="DD69" t="s">
        <v>250</v>
      </c>
      <c r="DE69" t="s">
        <v>479</v>
      </c>
      <c r="DH69" t="s">
        <v>479</v>
      </c>
      <c r="DI69" t="s">
        <v>486</v>
      </c>
      <c r="DJ69" t="s">
        <v>484</v>
      </c>
      <c r="DK69" t="s">
        <v>488</v>
      </c>
      <c r="DM69" t="s">
        <v>219</v>
      </c>
      <c r="DN69" t="s">
        <v>487</v>
      </c>
      <c r="DO69" t="s">
        <v>485</v>
      </c>
      <c r="DP69" t="s">
        <v>483</v>
      </c>
      <c r="DS69" t="s">
        <v>482</v>
      </c>
      <c r="DT69" t="s">
        <v>477</v>
      </c>
      <c r="DU69" t="s">
        <v>482</v>
      </c>
      <c r="DV69" t="s">
        <v>481</v>
      </c>
      <c r="DW69" t="s">
        <v>487</v>
      </c>
    </row>
    <row r="70" spans="101:129" x14ac:dyDescent="0.25">
      <c r="CX70" t="s">
        <v>481</v>
      </c>
      <c r="CY70" t="s">
        <v>485</v>
      </c>
      <c r="CZ70" t="s">
        <v>479</v>
      </c>
      <c r="DA70" t="s">
        <v>475</v>
      </c>
      <c r="DB70" t="s">
        <v>480</v>
      </c>
      <c r="DD70" t="s">
        <v>479</v>
      </c>
      <c r="DF70" t="s">
        <v>480</v>
      </c>
      <c r="DH70" t="s">
        <v>479</v>
      </c>
      <c r="DJ70" t="s">
        <v>486</v>
      </c>
      <c r="DL70" t="s">
        <v>488</v>
      </c>
      <c r="DN70" t="s">
        <v>223</v>
      </c>
      <c r="DO70" t="s">
        <v>214</v>
      </c>
      <c r="DP70" t="s">
        <v>486</v>
      </c>
      <c r="DQ70" t="s">
        <v>486</v>
      </c>
      <c r="DT70" t="s">
        <v>481</v>
      </c>
      <c r="DU70" t="s">
        <v>483</v>
      </c>
      <c r="DV70" t="s">
        <v>481</v>
      </c>
      <c r="DW70" t="s">
        <v>478</v>
      </c>
      <c r="DX70" t="s">
        <v>482</v>
      </c>
      <c r="DY70" t="s">
        <v>476</v>
      </c>
    </row>
    <row r="71" spans="101:129" x14ac:dyDescent="0.25">
      <c r="CW71" t="s">
        <v>475</v>
      </c>
      <c r="CX71" t="s">
        <v>486</v>
      </c>
      <c r="DA71" t="s">
        <v>481</v>
      </c>
      <c r="DF71" t="s">
        <v>480</v>
      </c>
      <c r="DG71" t="s">
        <v>480</v>
      </c>
      <c r="DH71" t="s">
        <v>478</v>
      </c>
      <c r="DL71" t="s">
        <v>487</v>
      </c>
      <c r="DM71" t="s">
        <v>486</v>
      </c>
      <c r="DN71" t="s">
        <v>485</v>
      </c>
      <c r="DO71" t="s">
        <v>488</v>
      </c>
      <c r="DP71" t="s">
        <v>486</v>
      </c>
      <c r="DR71" t="s">
        <v>482</v>
      </c>
      <c r="DS71" t="s">
        <v>481</v>
      </c>
      <c r="DT71" t="s">
        <v>487</v>
      </c>
      <c r="DW71" t="s">
        <v>477</v>
      </c>
      <c r="DY71" t="s">
        <v>483</v>
      </c>
    </row>
    <row r="72" spans="101:129" x14ac:dyDescent="0.25">
      <c r="CY72" t="s">
        <v>478</v>
      </c>
      <c r="DA72" t="s">
        <v>492</v>
      </c>
      <c r="DC72" t="s">
        <v>488</v>
      </c>
      <c r="DD72" t="s">
        <v>479</v>
      </c>
      <c r="DE72" t="s">
        <v>487</v>
      </c>
      <c r="DF72" t="s">
        <v>479</v>
      </c>
      <c r="DG72" t="s">
        <v>478</v>
      </c>
      <c r="DH72" t="s">
        <v>486</v>
      </c>
      <c r="DJ72" t="s">
        <v>234</v>
      </c>
      <c r="DK72" t="s">
        <v>484</v>
      </c>
      <c r="DL72" t="s">
        <v>489</v>
      </c>
      <c r="DM72" t="s">
        <v>487</v>
      </c>
      <c r="DP72" t="s">
        <v>491</v>
      </c>
      <c r="DQ72" t="s">
        <v>486</v>
      </c>
      <c r="DR72" t="s">
        <v>487</v>
      </c>
      <c r="DT72" t="s">
        <v>482</v>
      </c>
      <c r="DU72" t="s">
        <v>483</v>
      </c>
      <c r="DV72" t="s">
        <v>477</v>
      </c>
      <c r="DX72" t="s">
        <v>488</v>
      </c>
      <c r="DY72" t="s">
        <v>482</v>
      </c>
    </row>
    <row r="73" spans="101:129" x14ac:dyDescent="0.25">
      <c r="CX73" t="s">
        <v>492</v>
      </c>
      <c r="CY73" t="s">
        <v>481</v>
      </c>
      <c r="CZ73" t="s">
        <v>475</v>
      </c>
      <c r="DE73" t="s">
        <v>478</v>
      </c>
      <c r="DF73" t="s">
        <v>486</v>
      </c>
      <c r="DI73" t="s">
        <v>478</v>
      </c>
      <c r="DL73" t="s">
        <v>485</v>
      </c>
      <c r="DM73" t="s">
        <v>488</v>
      </c>
      <c r="DO73" t="s">
        <v>485</v>
      </c>
      <c r="DP73" t="s">
        <v>487</v>
      </c>
      <c r="DQ73" t="s">
        <v>413</v>
      </c>
      <c r="DR73" t="s">
        <v>489</v>
      </c>
      <c r="DS73" t="s">
        <v>481</v>
      </c>
      <c r="DT73" t="s">
        <v>487</v>
      </c>
      <c r="DX73" t="s">
        <v>483</v>
      </c>
      <c r="DY73" t="s">
        <v>482</v>
      </c>
    </row>
    <row r="74" spans="101:129" x14ac:dyDescent="0.25">
      <c r="CX74" t="s">
        <v>481</v>
      </c>
      <c r="CY74" t="s">
        <v>490</v>
      </c>
      <c r="DA74" t="s">
        <v>488</v>
      </c>
      <c r="DC74" t="s">
        <v>482</v>
      </c>
      <c r="DE74" t="s">
        <v>491</v>
      </c>
      <c r="DG74" t="s">
        <v>479</v>
      </c>
      <c r="DH74" t="s">
        <v>484</v>
      </c>
      <c r="DL74" t="s">
        <v>477</v>
      </c>
      <c r="DM74" t="s">
        <v>491</v>
      </c>
      <c r="DN74" t="s">
        <v>440</v>
      </c>
      <c r="DO74" t="s">
        <v>492</v>
      </c>
      <c r="DP74" t="s">
        <v>476</v>
      </c>
      <c r="DS74" t="s">
        <v>487</v>
      </c>
      <c r="DY74" t="s">
        <v>213</v>
      </c>
    </row>
    <row r="75" spans="101:129" x14ac:dyDescent="0.25">
      <c r="CX75" t="s">
        <v>488</v>
      </c>
      <c r="CY75" t="s">
        <v>481</v>
      </c>
      <c r="DA75" t="s">
        <v>490</v>
      </c>
      <c r="DB75" t="s">
        <v>488</v>
      </c>
      <c r="DD75" t="s">
        <v>480</v>
      </c>
      <c r="DI75" t="s">
        <v>491</v>
      </c>
      <c r="DJ75" t="s">
        <v>490</v>
      </c>
      <c r="DK75" t="s">
        <v>491</v>
      </c>
      <c r="DM75" t="s">
        <v>476</v>
      </c>
      <c r="DT75" t="s">
        <v>489</v>
      </c>
      <c r="DU75" t="s">
        <v>411</v>
      </c>
      <c r="DV75" t="s">
        <v>485</v>
      </c>
    </row>
    <row r="76" spans="101:129" x14ac:dyDescent="0.25">
      <c r="CW76" t="s">
        <v>482</v>
      </c>
      <c r="CX76" t="s">
        <v>244</v>
      </c>
      <c r="CY76" t="s">
        <v>478</v>
      </c>
      <c r="DA76" t="s">
        <v>481</v>
      </c>
      <c r="DB76" t="s">
        <v>486</v>
      </c>
      <c r="DC76" t="s">
        <v>489</v>
      </c>
      <c r="DF76" t="s">
        <v>481</v>
      </c>
      <c r="DG76" t="s">
        <v>491</v>
      </c>
      <c r="DH76" t="s">
        <v>479</v>
      </c>
      <c r="DN76" t="s">
        <v>490</v>
      </c>
      <c r="DP76" t="s">
        <v>490</v>
      </c>
      <c r="DV76" t="s">
        <v>487</v>
      </c>
      <c r="DY76" t="s">
        <v>478</v>
      </c>
    </row>
    <row r="77" spans="101:129" x14ac:dyDescent="0.25">
      <c r="CW77" t="s">
        <v>482</v>
      </c>
      <c r="CZ77" t="s">
        <v>491</v>
      </c>
      <c r="DB77" t="s">
        <v>447</v>
      </c>
      <c r="DC77" t="s">
        <v>479</v>
      </c>
      <c r="DD77" t="s">
        <v>486</v>
      </c>
      <c r="DF77" t="s">
        <v>487</v>
      </c>
      <c r="DH77" t="s">
        <v>492</v>
      </c>
      <c r="DK77" t="s">
        <v>475</v>
      </c>
      <c r="DM77" t="s">
        <v>482</v>
      </c>
      <c r="DO77" t="s">
        <v>492</v>
      </c>
      <c r="DP77" t="s">
        <v>475</v>
      </c>
      <c r="DQ77" t="s">
        <v>492</v>
      </c>
      <c r="DR77" t="s">
        <v>488</v>
      </c>
      <c r="DU77" t="s">
        <v>487</v>
      </c>
      <c r="DX77" t="s">
        <v>488</v>
      </c>
    </row>
    <row r="78" spans="101:129" x14ac:dyDescent="0.25">
      <c r="CW78" t="s">
        <v>479</v>
      </c>
      <c r="CX78" t="s">
        <v>491</v>
      </c>
      <c r="CZ78" t="s">
        <v>489</v>
      </c>
      <c r="DA78" t="s">
        <v>486</v>
      </c>
      <c r="DB78" t="s">
        <v>491</v>
      </c>
      <c r="DC78" t="s">
        <v>478</v>
      </c>
      <c r="DE78" t="s">
        <v>487</v>
      </c>
      <c r="DG78" t="s">
        <v>485</v>
      </c>
      <c r="DI78" t="s">
        <v>478</v>
      </c>
      <c r="DJ78" t="s">
        <v>479</v>
      </c>
      <c r="DL78" t="s">
        <v>491</v>
      </c>
      <c r="DQ78" t="s">
        <v>476</v>
      </c>
      <c r="DX78" t="s">
        <v>489</v>
      </c>
    </row>
    <row r="79" spans="101:129" x14ac:dyDescent="0.25">
      <c r="CW79" t="s">
        <v>491</v>
      </c>
      <c r="CZ79" t="s">
        <v>482</v>
      </c>
      <c r="DC79" t="s">
        <v>485</v>
      </c>
      <c r="DD79" t="s">
        <v>490</v>
      </c>
      <c r="DE79" t="s">
        <v>479</v>
      </c>
      <c r="DK79" t="s">
        <v>490</v>
      </c>
      <c r="DL79" t="s">
        <v>475</v>
      </c>
      <c r="DN79" t="s">
        <v>491</v>
      </c>
      <c r="DS79" t="s">
        <v>485</v>
      </c>
      <c r="DU79" t="s">
        <v>487</v>
      </c>
      <c r="DW79" t="s">
        <v>412</v>
      </c>
      <c r="DX79" t="s">
        <v>492</v>
      </c>
    </row>
    <row r="80" spans="101:129" x14ac:dyDescent="0.25">
      <c r="CW80" t="s">
        <v>489</v>
      </c>
      <c r="CY80" t="s">
        <v>482</v>
      </c>
      <c r="DA80" t="s">
        <v>481</v>
      </c>
      <c r="DE80" t="s">
        <v>478</v>
      </c>
      <c r="DF80" t="s">
        <v>491</v>
      </c>
      <c r="DI80" t="s">
        <v>487</v>
      </c>
      <c r="DL80" t="s">
        <v>490</v>
      </c>
      <c r="DM80" t="s">
        <v>491</v>
      </c>
      <c r="DO80" t="s">
        <v>477</v>
      </c>
      <c r="DQ80" t="s">
        <v>479</v>
      </c>
      <c r="DT80" t="s">
        <v>235</v>
      </c>
      <c r="DY80" t="s">
        <v>489</v>
      </c>
    </row>
    <row r="81" spans="101:129" x14ac:dyDescent="0.25">
      <c r="CY81" t="s">
        <v>489</v>
      </c>
      <c r="CZ81" t="s">
        <v>479</v>
      </c>
      <c r="DB81" t="s">
        <v>480</v>
      </c>
      <c r="DC81" t="s">
        <v>491</v>
      </c>
      <c r="DE81" t="s">
        <v>484</v>
      </c>
      <c r="DH81" t="s">
        <v>489</v>
      </c>
      <c r="DJ81" t="s">
        <v>477</v>
      </c>
      <c r="DL81" t="s">
        <v>215</v>
      </c>
      <c r="DP81" t="s">
        <v>491</v>
      </c>
      <c r="DR81" t="s">
        <v>488</v>
      </c>
      <c r="DS81" t="s">
        <v>412</v>
      </c>
      <c r="DU81" t="s">
        <v>490</v>
      </c>
      <c r="DW81" t="s">
        <v>487</v>
      </c>
    </row>
    <row r="82" spans="101:129" x14ac:dyDescent="0.25">
      <c r="CW82" t="s">
        <v>417</v>
      </c>
      <c r="CY82" t="s">
        <v>490</v>
      </c>
      <c r="DE82" t="s">
        <v>477</v>
      </c>
      <c r="DH82" t="s">
        <v>481</v>
      </c>
      <c r="DJ82" t="s">
        <v>476</v>
      </c>
      <c r="DK82" t="s">
        <v>490</v>
      </c>
      <c r="DL82" t="s">
        <v>478</v>
      </c>
      <c r="DN82" t="s">
        <v>483</v>
      </c>
      <c r="DP82" t="s">
        <v>475</v>
      </c>
      <c r="DQ82" t="s">
        <v>491</v>
      </c>
      <c r="DR82" t="s">
        <v>480</v>
      </c>
      <c r="DS82" t="s">
        <v>482</v>
      </c>
      <c r="DV82" t="s">
        <v>479</v>
      </c>
      <c r="DW82" t="s">
        <v>480</v>
      </c>
      <c r="DX82" t="s">
        <v>490</v>
      </c>
    </row>
    <row r="83" spans="101:129" x14ac:dyDescent="0.25">
      <c r="CW83" t="s">
        <v>491</v>
      </c>
      <c r="CX83" t="s">
        <v>475</v>
      </c>
      <c r="DB83" t="s">
        <v>481</v>
      </c>
      <c r="DE83" t="s">
        <v>448</v>
      </c>
      <c r="DF83" t="s">
        <v>483</v>
      </c>
      <c r="DK83" t="s">
        <v>477</v>
      </c>
      <c r="DL83" t="s">
        <v>490</v>
      </c>
      <c r="DO83" t="s">
        <v>488</v>
      </c>
      <c r="DP83" t="s">
        <v>478</v>
      </c>
      <c r="DQ83" t="s">
        <v>483</v>
      </c>
      <c r="DR83" t="s">
        <v>490</v>
      </c>
      <c r="DS83" t="s">
        <v>480</v>
      </c>
      <c r="DU83" t="s">
        <v>479</v>
      </c>
      <c r="DV83" t="s">
        <v>480</v>
      </c>
      <c r="DW83" t="s">
        <v>482</v>
      </c>
      <c r="DY83" t="s">
        <v>480</v>
      </c>
    </row>
    <row r="84" spans="101:129" x14ac:dyDescent="0.25">
      <c r="CW84" t="s">
        <v>489</v>
      </c>
      <c r="CX84" t="s">
        <v>491</v>
      </c>
      <c r="CY84" t="s">
        <v>480</v>
      </c>
      <c r="DA84" t="s">
        <v>475</v>
      </c>
      <c r="DG84" t="s">
        <v>477</v>
      </c>
      <c r="DI84" t="s">
        <v>481</v>
      </c>
      <c r="DL84" t="s">
        <v>482</v>
      </c>
      <c r="DM84" t="s">
        <v>492</v>
      </c>
      <c r="DN84" t="s">
        <v>480</v>
      </c>
      <c r="DO84" t="s">
        <v>490</v>
      </c>
      <c r="DP84" t="s">
        <v>492</v>
      </c>
      <c r="DQ84" t="s">
        <v>475</v>
      </c>
      <c r="DR84" t="s">
        <v>481</v>
      </c>
      <c r="DS84" t="s">
        <v>491</v>
      </c>
      <c r="DT84" t="s">
        <v>475</v>
      </c>
      <c r="DU84" t="s">
        <v>486</v>
      </c>
      <c r="DY84" t="s">
        <v>480</v>
      </c>
    </row>
    <row r="85" spans="101:129" x14ac:dyDescent="0.25">
      <c r="CW85" t="s">
        <v>478</v>
      </c>
      <c r="CX85" t="s">
        <v>487</v>
      </c>
      <c r="CZ85" t="s">
        <v>476</v>
      </c>
      <c r="DD85" t="s">
        <v>483</v>
      </c>
      <c r="DH85" t="s">
        <v>475</v>
      </c>
      <c r="DJ85" t="s">
        <v>477</v>
      </c>
      <c r="DM85" t="s">
        <v>482</v>
      </c>
      <c r="DN85" t="s">
        <v>491</v>
      </c>
      <c r="DO85" t="s">
        <v>480</v>
      </c>
      <c r="DQ85" t="s">
        <v>476</v>
      </c>
      <c r="DR85" t="s">
        <v>476</v>
      </c>
      <c r="DT85" t="s">
        <v>478</v>
      </c>
      <c r="DU85" t="s">
        <v>481</v>
      </c>
      <c r="DW85" t="s">
        <v>478</v>
      </c>
      <c r="DX85" t="s">
        <v>480</v>
      </c>
      <c r="DY85" t="s">
        <v>476</v>
      </c>
    </row>
    <row r="86" spans="101:129" x14ac:dyDescent="0.25">
      <c r="CX86" t="s">
        <v>238</v>
      </c>
      <c r="CY86" t="s">
        <v>212</v>
      </c>
      <c r="DA86" t="s">
        <v>491</v>
      </c>
      <c r="DC86" t="s">
        <v>477</v>
      </c>
      <c r="DE86" t="s">
        <v>481</v>
      </c>
      <c r="DH86" t="s">
        <v>486</v>
      </c>
      <c r="DK86" t="s">
        <v>482</v>
      </c>
      <c r="DM86" t="s">
        <v>478</v>
      </c>
      <c r="DO86" t="s">
        <v>490</v>
      </c>
      <c r="DP86" t="s">
        <v>477</v>
      </c>
      <c r="DQ86" t="s">
        <v>480</v>
      </c>
      <c r="DR86" t="s">
        <v>479</v>
      </c>
      <c r="DS86" t="s">
        <v>479</v>
      </c>
      <c r="DT86" t="s">
        <v>481</v>
      </c>
      <c r="DU86" t="s">
        <v>479</v>
      </c>
      <c r="DY86" t="s">
        <v>491</v>
      </c>
    </row>
    <row r="87" spans="101:129" x14ac:dyDescent="0.25">
      <c r="CW87" t="s">
        <v>475</v>
      </c>
      <c r="CX87" t="s">
        <v>490</v>
      </c>
      <c r="CY87" t="s">
        <v>489</v>
      </c>
      <c r="CZ87" t="s">
        <v>236</v>
      </c>
      <c r="DB87" t="s">
        <v>482</v>
      </c>
      <c r="DC87" t="s">
        <v>485</v>
      </c>
      <c r="DH87" t="s">
        <v>481</v>
      </c>
      <c r="DJ87" t="s">
        <v>490</v>
      </c>
      <c r="DK87" t="s">
        <v>478</v>
      </c>
      <c r="DL87" t="s">
        <v>477</v>
      </c>
      <c r="DN87" t="s">
        <v>490</v>
      </c>
      <c r="DO87" t="s">
        <v>475</v>
      </c>
      <c r="DP87" t="s">
        <v>482</v>
      </c>
      <c r="DU87" t="s">
        <v>491</v>
      </c>
      <c r="DV87" t="s">
        <v>482</v>
      </c>
      <c r="DX87" t="s">
        <v>478</v>
      </c>
      <c r="DY87" t="s">
        <v>480</v>
      </c>
    </row>
    <row r="88" spans="101:129" x14ac:dyDescent="0.25">
      <c r="CY88" t="s">
        <v>475</v>
      </c>
      <c r="CZ88" t="s">
        <v>492</v>
      </c>
      <c r="DA88" t="s">
        <v>237</v>
      </c>
      <c r="DF88" t="s">
        <v>216</v>
      </c>
      <c r="DG88" t="s">
        <v>481</v>
      </c>
      <c r="DI88" t="s">
        <v>477</v>
      </c>
      <c r="DJ88" t="s">
        <v>482</v>
      </c>
      <c r="DK88" t="s">
        <v>476</v>
      </c>
      <c r="DL88" t="s">
        <v>483</v>
      </c>
      <c r="DN88" t="s">
        <v>475</v>
      </c>
      <c r="DO88" t="s">
        <v>491</v>
      </c>
      <c r="DQ88" t="s">
        <v>478</v>
      </c>
      <c r="DR88" t="s">
        <v>479</v>
      </c>
      <c r="DT88" t="s">
        <v>478</v>
      </c>
      <c r="DU88" t="s">
        <v>478</v>
      </c>
      <c r="DV88" t="s">
        <v>480</v>
      </c>
      <c r="DW88" t="s">
        <v>492</v>
      </c>
      <c r="DX88" t="s">
        <v>476</v>
      </c>
      <c r="DY88" t="s">
        <v>481</v>
      </c>
    </row>
    <row r="89" spans="101:129" x14ac:dyDescent="0.25">
      <c r="CZ89" t="s">
        <v>484</v>
      </c>
      <c r="DA89" t="s">
        <v>478</v>
      </c>
      <c r="DC89" t="s">
        <v>481</v>
      </c>
      <c r="DD89" t="s">
        <v>476</v>
      </c>
      <c r="DE89" t="s">
        <v>481</v>
      </c>
      <c r="DG89" t="s">
        <v>482</v>
      </c>
      <c r="DH89" t="s">
        <v>491</v>
      </c>
      <c r="DJ89" t="s">
        <v>480</v>
      </c>
      <c r="DL89" t="s">
        <v>492</v>
      </c>
      <c r="DM89" t="s">
        <v>477</v>
      </c>
      <c r="DO89" t="s">
        <v>483</v>
      </c>
      <c r="DP89" t="s">
        <v>476</v>
      </c>
      <c r="DT89" t="s">
        <v>479</v>
      </c>
      <c r="DV89" t="s">
        <v>478</v>
      </c>
      <c r="DW89" t="s">
        <v>480</v>
      </c>
      <c r="DX89" t="s">
        <v>483</v>
      </c>
    </row>
    <row r="90" spans="101:129" x14ac:dyDescent="0.25">
      <c r="CW90" t="s">
        <v>481</v>
      </c>
      <c r="CY90" t="s">
        <v>481</v>
      </c>
      <c r="CZ90" t="s">
        <v>477</v>
      </c>
      <c r="DA90" t="s">
        <v>475</v>
      </c>
      <c r="DF90" t="s">
        <v>489</v>
      </c>
      <c r="DG90" t="s">
        <v>484</v>
      </c>
      <c r="DK90" t="s">
        <v>491</v>
      </c>
      <c r="DL90" t="s">
        <v>476</v>
      </c>
      <c r="DM90" t="s">
        <v>477</v>
      </c>
      <c r="DO90" t="s">
        <v>489</v>
      </c>
      <c r="DP90" t="s">
        <v>488</v>
      </c>
      <c r="DS90" t="s">
        <v>429</v>
      </c>
      <c r="DT90" t="s">
        <v>486</v>
      </c>
      <c r="DV90" t="s">
        <v>476</v>
      </c>
      <c r="DY90" t="s">
        <v>492</v>
      </c>
    </row>
    <row r="91" spans="101:129" x14ac:dyDescent="0.25">
      <c r="CZ91" t="s">
        <v>477</v>
      </c>
      <c r="DA91" t="s">
        <v>480</v>
      </c>
      <c r="DC91" t="s">
        <v>485</v>
      </c>
      <c r="DD91" t="s">
        <v>489</v>
      </c>
      <c r="DJ91" t="s">
        <v>488</v>
      </c>
      <c r="DK91" t="s">
        <v>477</v>
      </c>
      <c r="DL91" t="s">
        <v>481</v>
      </c>
      <c r="DM91" t="s">
        <v>491</v>
      </c>
      <c r="DQ91" t="s">
        <v>476</v>
      </c>
      <c r="DR91" t="s">
        <v>475</v>
      </c>
      <c r="DS91" t="s">
        <v>491</v>
      </c>
      <c r="DW91" t="s">
        <v>485</v>
      </c>
      <c r="DY91" t="s">
        <v>258</v>
      </c>
    </row>
    <row r="92" spans="101:129" x14ac:dyDescent="0.25">
      <c r="CZ92" t="s">
        <v>482</v>
      </c>
      <c r="DB92" t="s">
        <v>488</v>
      </c>
      <c r="DF92" t="s">
        <v>492</v>
      </c>
      <c r="DH92" t="s">
        <v>242</v>
      </c>
      <c r="DJ92" t="s">
        <v>476</v>
      </c>
      <c r="DK92" t="s">
        <v>487</v>
      </c>
      <c r="DL92" t="s">
        <v>477</v>
      </c>
      <c r="DQ92" t="s">
        <v>492</v>
      </c>
      <c r="DR92" t="s">
        <v>490</v>
      </c>
      <c r="DS92" t="s">
        <v>485</v>
      </c>
      <c r="DU92" t="s">
        <v>477</v>
      </c>
      <c r="DV92" t="s">
        <v>221</v>
      </c>
      <c r="DY92" t="s">
        <v>492</v>
      </c>
    </row>
    <row r="93" spans="101:129" x14ac:dyDescent="0.25">
      <c r="CW93" t="s">
        <v>477</v>
      </c>
      <c r="CY93" t="s">
        <v>477</v>
      </c>
      <c r="CZ93" t="s">
        <v>480</v>
      </c>
      <c r="DE93" t="s">
        <v>489</v>
      </c>
      <c r="DI93" t="s">
        <v>492</v>
      </c>
      <c r="DJ93" t="s">
        <v>492</v>
      </c>
      <c r="DN93" t="s">
        <v>488</v>
      </c>
      <c r="DO93" t="s">
        <v>476</v>
      </c>
      <c r="DS93" t="s">
        <v>488</v>
      </c>
      <c r="DT93" t="s">
        <v>484</v>
      </c>
      <c r="DU93" t="s">
        <v>492</v>
      </c>
      <c r="DV93" t="s">
        <v>485</v>
      </c>
      <c r="DW93" t="s">
        <v>475</v>
      </c>
    </row>
    <row r="94" spans="101:129" x14ac:dyDescent="0.25">
      <c r="CW94" t="s">
        <v>480</v>
      </c>
      <c r="CX94" t="s">
        <v>477</v>
      </c>
      <c r="CZ94" t="s">
        <v>481</v>
      </c>
      <c r="DA94" t="s">
        <v>477</v>
      </c>
      <c r="DD94" t="s">
        <v>481</v>
      </c>
      <c r="DI94" t="s">
        <v>488</v>
      </c>
      <c r="DK94" t="s">
        <v>475</v>
      </c>
      <c r="DL94" t="s">
        <v>491</v>
      </c>
      <c r="DM94" t="s">
        <v>476</v>
      </c>
      <c r="DQ94" t="s">
        <v>492</v>
      </c>
      <c r="DR94" t="s">
        <v>484</v>
      </c>
      <c r="DS94" t="s">
        <v>476</v>
      </c>
      <c r="DT94" t="s">
        <v>492</v>
      </c>
      <c r="DV94" t="s">
        <v>478</v>
      </c>
    </row>
    <row r="95" spans="101:129" x14ac:dyDescent="0.25">
      <c r="CW95" t="s">
        <v>482</v>
      </c>
      <c r="CX95" t="s">
        <v>475</v>
      </c>
      <c r="CY95" t="s">
        <v>475</v>
      </c>
      <c r="CZ95" t="s">
        <v>480</v>
      </c>
      <c r="DA95" t="s">
        <v>483</v>
      </c>
      <c r="DC95" t="s">
        <v>487</v>
      </c>
      <c r="DJ95" t="s">
        <v>475</v>
      </c>
      <c r="DP95" t="s">
        <v>491</v>
      </c>
      <c r="DT95" t="s">
        <v>475</v>
      </c>
      <c r="DW95" t="s">
        <v>491</v>
      </c>
      <c r="DY95" t="s">
        <v>486</v>
      </c>
    </row>
    <row r="96" spans="101:129" x14ac:dyDescent="0.25">
      <c r="CY96" t="s">
        <v>483</v>
      </c>
      <c r="CZ96" t="s">
        <v>492</v>
      </c>
      <c r="DA96" t="s">
        <v>491</v>
      </c>
      <c r="DB96" t="s">
        <v>457</v>
      </c>
      <c r="DG96" t="s">
        <v>489</v>
      </c>
      <c r="DM96" t="s">
        <v>488</v>
      </c>
      <c r="DN96" t="s">
        <v>492</v>
      </c>
      <c r="DQ96" t="s">
        <v>477</v>
      </c>
      <c r="DS96" t="s">
        <v>485</v>
      </c>
      <c r="DU96" t="s">
        <v>486</v>
      </c>
      <c r="DW96" t="s">
        <v>246</v>
      </c>
      <c r="DX96" t="s">
        <v>490</v>
      </c>
      <c r="DY96" t="s">
        <v>475</v>
      </c>
    </row>
    <row r="97" spans="101:129" x14ac:dyDescent="0.25">
      <c r="CW97" t="s">
        <v>477</v>
      </c>
      <c r="CX97" t="s">
        <v>483</v>
      </c>
      <c r="CY97" t="s">
        <v>491</v>
      </c>
      <c r="DG97" t="s">
        <v>484</v>
      </c>
      <c r="DH97" t="s">
        <v>488</v>
      </c>
      <c r="DN97" t="s">
        <v>476</v>
      </c>
      <c r="DO97" t="s">
        <v>491</v>
      </c>
      <c r="DP97" t="s">
        <v>476</v>
      </c>
      <c r="DQ97" t="s">
        <v>488</v>
      </c>
      <c r="DS97" t="s">
        <v>434</v>
      </c>
      <c r="DU97" t="s">
        <v>481</v>
      </c>
      <c r="DV97" t="s">
        <v>490</v>
      </c>
      <c r="DX97" t="s">
        <v>477</v>
      </c>
    </row>
    <row r="98" spans="101:129" x14ac:dyDescent="0.25">
      <c r="CW98" t="s">
        <v>445</v>
      </c>
      <c r="DB98" t="s">
        <v>491</v>
      </c>
      <c r="DD98" t="s">
        <v>483</v>
      </c>
      <c r="DE98" t="s">
        <v>481</v>
      </c>
      <c r="DF98" t="s">
        <v>488</v>
      </c>
      <c r="DG98" t="s">
        <v>490</v>
      </c>
      <c r="DI98" t="s">
        <v>410</v>
      </c>
      <c r="DJ98" t="s">
        <v>477</v>
      </c>
      <c r="DK98" t="s">
        <v>482</v>
      </c>
      <c r="DN98" t="s">
        <v>477</v>
      </c>
      <c r="DO98" t="s">
        <v>480</v>
      </c>
      <c r="DP98" t="s">
        <v>452</v>
      </c>
      <c r="DS98" t="s">
        <v>477</v>
      </c>
      <c r="DV98" t="s">
        <v>476</v>
      </c>
    </row>
    <row r="99" spans="101:129" x14ac:dyDescent="0.25">
      <c r="DC99" t="s">
        <v>487</v>
      </c>
      <c r="DD99" t="s">
        <v>483</v>
      </c>
      <c r="DE99" t="s">
        <v>488</v>
      </c>
      <c r="DF99" t="s">
        <v>492</v>
      </c>
      <c r="DH99" t="s">
        <v>490</v>
      </c>
      <c r="DI99" t="s">
        <v>492</v>
      </c>
      <c r="DK99" t="s">
        <v>476</v>
      </c>
      <c r="DM99" t="s">
        <v>475</v>
      </c>
      <c r="DN99" t="s">
        <v>489</v>
      </c>
      <c r="DP99" t="s">
        <v>479</v>
      </c>
      <c r="DW99" t="s">
        <v>476</v>
      </c>
      <c r="DX99" t="s">
        <v>479</v>
      </c>
      <c r="DY99" t="s">
        <v>475</v>
      </c>
    </row>
    <row r="100" spans="101:129" x14ac:dyDescent="0.25">
      <c r="DB100" t="s">
        <v>488</v>
      </c>
      <c r="DD100" t="s">
        <v>492</v>
      </c>
      <c r="DE100" t="s">
        <v>492</v>
      </c>
      <c r="DF100" t="s">
        <v>482</v>
      </c>
      <c r="DG100" t="s">
        <v>481</v>
      </c>
      <c r="DK100" t="s">
        <v>477</v>
      </c>
      <c r="DL100" t="s">
        <v>488</v>
      </c>
      <c r="DM100" t="s">
        <v>480</v>
      </c>
      <c r="DO100" t="s">
        <v>477</v>
      </c>
      <c r="DR100" t="s">
        <v>477</v>
      </c>
      <c r="DU100" t="s">
        <v>476</v>
      </c>
    </row>
    <row r="101" spans="101:129" x14ac:dyDescent="0.25">
      <c r="CX101" t="s">
        <v>491</v>
      </c>
      <c r="DB101" t="s">
        <v>487</v>
      </c>
      <c r="DC101" t="s">
        <v>483</v>
      </c>
      <c r="DE101" t="s">
        <v>450</v>
      </c>
      <c r="DF101" t="s">
        <v>491</v>
      </c>
      <c r="DG101" t="s">
        <v>488</v>
      </c>
      <c r="DH101" t="s">
        <v>490</v>
      </c>
      <c r="DK101" t="s">
        <v>479</v>
      </c>
      <c r="DL101" t="s">
        <v>476</v>
      </c>
      <c r="DR101" t="s">
        <v>492</v>
      </c>
      <c r="DS101" t="s">
        <v>480</v>
      </c>
      <c r="DV101" t="s">
        <v>475</v>
      </c>
      <c r="DX101" t="s">
        <v>476</v>
      </c>
    </row>
    <row r="102" spans="101:129" x14ac:dyDescent="0.25">
      <c r="CW102" t="s">
        <v>490</v>
      </c>
      <c r="DB102" t="s">
        <v>490</v>
      </c>
      <c r="DC102" t="s">
        <v>491</v>
      </c>
      <c r="DD102" t="s">
        <v>491</v>
      </c>
      <c r="DE102" t="s">
        <v>489</v>
      </c>
      <c r="DH102" t="s">
        <v>481</v>
      </c>
      <c r="DI102" t="s">
        <v>489</v>
      </c>
      <c r="DJ102" t="s">
        <v>478</v>
      </c>
      <c r="DK102" t="s">
        <v>468</v>
      </c>
      <c r="DN102" t="s">
        <v>476</v>
      </c>
      <c r="DQ102" t="s">
        <v>488</v>
      </c>
      <c r="DS102" t="s">
        <v>475</v>
      </c>
      <c r="DW102" t="s">
        <v>475</v>
      </c>
    </row>
    <row r="103" spans="101:129" x14ac:dyDescent="0.25">
      <c r="DB103" t="s">
        <v>483</v>
      </c>
      <c r="DC103" t="s">
        <v>489</v>
      </c>
      <c r="DD103" t="s">
        <v>491</v>
      </c>
      <c r="DE103" t="s">
        <v>492</v>
      </c>
      <c r="DF103" t="s">
        <v>409</v>
      </c>
      <c r="DM103" t="s">
        <v>475</v>
      </c>
      <c r="DO103" t="s">
        <v>488</v>
      </c>
      <c r="DQ103" t="s">
        <v>477</v>
      </c>
      <c r="DR103" t="s">
        <v>476</v>
      </c>
      <c r="DT103" t="s">
        <v>487</v>
      </c>
      <c r="DY103" t="s">
        <v>476</v>
      </c>
    </row>
    <row r="104" spans="101:129" x14ac:dyDescent="0.25">
      <c r="DB104" t="s">
        <v>490</v>
      </c>
      <c r="DC104" t="s">
        <v>491</v>
      </c>
      <c r="DD104" t="s">
        <v>489</v>
      </c>
      <c r="DG104" t="s">
        <v>226</v>
      </c>
      <c r="DI104" t="s">
        <v>481</v>
      </c>
      <c r="DJ104" t="s">
        <v>478</v>
      </c>
      <c r="DM104" t="s">
        <v>491</v>
      </c>
      <c r="DN104" t="s">
        <v>480</v>
      </c>
      <c r="DO104" t="s">
        <v>477</v>
      </c>
      <c r="DP104" t="s">
        <v>489</v>
      </c>
      <c r="DQ104" t="s">
        <v>477</v>
      </c>
      <c r="DT104" t="s">
        <v>476</v>
      </c>
      <c r="DV104" t="s">
        <v>485</v>
      </c>
      <c r="DX104" t="s">
        <v>477</v>
      </c>
    </row>
    <row r="105" spans="101:129" x14ac:dyDescent="0.25">
      <c r="DB105" t="s">
        <v>488</v>
      </c>
      <c r="DE105" t="s">
        <v>478</v>
      </c>
      <c r="DF105" t="s">
        <v>481</v>
      </c>
      <c r="DG105" t="s">
        <v>491</v>
      </c>
      <c r="DH105" t="s">
        <v>487</v>
      </c>
      <c r="DI105" t="s">
        <v>492</v>
      </c>
      <c r="DJ105" t="s">
        <v>489</v>
      </c>
      <c r="DK105" t="s">
        <v>435</v>
      </c>
      <c r="DL105" t="s">
        <v>480</v>
      </c>
      <c r="DM105" t="s">
        <v>488</v>
      </c>
      <c r="DP105" t="s">
        <v>477</v>
      </c>
      <c r="DQ105" t="s">
        <v>433</v>
      </c>
      <c r="DR105" t="s">
        <v>486</v>
      </c>
      <c r="DT105" t="s">
        <v>477</v>
      </c>
      <c r="DU105" t="s">
        <v>476</v>
      </c>
    </row>
    <row r="106" spans="101:129" x14ac:dyDescent="0.25">
      <c r="CW106" t="s">
        <v>488</v>
      </c>
      <c r="CX106" t="s">
        <v>491</v>
      </c>
      <c r="CY106" t="s">
        <v>483</v>
      </c>
      <c r="CZ106" t="s">
        <v>491</v>
      </c>
      <c r="DA106" t="s">
        <v>487</v>
      </c>
      <c r="DJ106" t="s">
        <v>491</v>
      </c>
      <c r="DK106" t="s">
        <v>490</v>
      </c>
      <c r="DL106" t="s">
        <v>476</v>
      </c>
      <c r="DM106" t="s">
        <v>477</v>
      </c>
      <c r="DO106" t="s">
        <v>254</v>
      </c>
      <c r="DP106" t="s">
        <v>477</v>
      </c>
      <c r="DS106" t="s">
        <v>479</v>
      </c>
      <c r="DT106" t="s">
        <v>491</v>
      </c>
      <c r="DV106" t="s">
        <v>480</v>
      </c>
      <c r="DW106" t="s">
        <v>487</v>
      </c>
      <c r="DX106" t="s">
        <v>492</v>
      </c>
      <c r="DY106" t="s">
        <v>477</v>
      </c>
    </row>
    <row r="107" spans="101:129" x14ac:dyDescent="0.25">
      <c r="CW107" t="s">
        <v>483</v>
      </c>
      <c r="CX107" t="s">
        <v>490</v>
      </c>
      <c r="CY107" t="s">
        <v>489</v>
      </c>
      <c r="CZ107" t="s">
        <v>490</v>
      </c>
      <c r="DJ107" t="s">
        <v>427</v>
      </c>
      <c r="DK107" t="s">
        <v>480</v>
      </c>
      <c r="DL107" t="s">
        <v>491</v>
      </c>
      <c r="DN107" t="s">
        <v>483</v>
      </c>
      <c r="DP107" t="s">
        <v>477</v>
      </c>
      <c r="DR107" t="s">
        <v>484</v>
      </c>
      <c r="DT107" t="s">
        <v>475</v>
      </c>
      <c r="DU107" t="s">
        <v>491</v>
      </c>
      <c r="DX107" t="s">
        <v>476</v>
      </c>
      <c r="DY107" t="s">
        <v>487</v>
      </c>
    </row>
    <row r="108" spans="101:129" x14ac:dyDescent="0.25">
      <c r="CX108" t="s">
        <v>490</v>
      </c>
      <c r="CY108" t="s">
        <v>490</v>
      </c>
      <c r="CZ108" t="s">
        <v>489</v>
      </c>
      <c r="DE108" t="s">
        <v>466</v>
      </c>
      <c r="DG108" t="s">
        <v>453</v>
      </c>
      <c r="DJ108" t="s">
        <v>475</v>
      </c>
      <c r="DL108" t="s">
        <v>477</v>
      </c>
      <c r="DM108" t="s">
        <v>476</v>
      </c>
      <c r="DN108" t="s">
        <v>491</v>
      </c>
      <c r="DP108" t="s">
        <v>479</v>
      </c>
      <c r="DQ108" t="s">
        <v>486</v>
      </c>
      <c r="DS108" t="s">
        <v>476</v>
      </c>
      <c r="DT108" t="s">
        <v>475</v>
      </c>
      <c r="DU108" t="s">
        <v>480</v>
      </c>
      <c r="DV108" t="s">
        <v>488</v>
      </c>
      <c r="DW108" t="s">
        <v>490</v>
      </c>
      <c r="DY108" t="s">
        <v>485</v>
      </c>
    </row>
    <row r="109" spans="101:129" x14ac:dyDescent="0.25">
      <c r="CW109" t="s">
        <v>451</v>
      </c>
      <c r="CX109" t="s">
        <v>489</v>
      </c>
      <c r="CY109" t="s">
        <v>492</v>
      </c>
      <c r="DA109" t="s">
        <v>479</v>
      </c>
      <c r="DD109" t="s">
        <v>467</v>
      </c>
      <c r="DG109" t="s">
        <v>439</v>
      </c>
      <c r="DK109" t="s">
        <v>481</v>
      </c>
      <c r="DM109" t="s">
        <v>492</v>
      </c>
      <c r="DN109" t="s">
        <v>476</v>
      </c>
      <c r="DO109" t="s">
        <v>478</v>
      </c>
      <c r="DQ109" t="s">
        <v>475</v>
      </c>
      <c r="DR109" t="s">
        <v>480</v>
      </c>
      <c r="DS109" t="s">
        <v>488</v>
      </c>
      <c r="DT109" t="s">
        <v>492</v>
      </c>
      <c r="DU109" t="s">
        <v>475</v>
      </c>
      <c r="DV109" t="s">
        <v>476</v>
      </c>
    </row>
    <row r="110" spans="101:129" x14ac:dyDescent="0.25">
      <c r="CW110" t="s">
        <v>490</v>
      </c>
      <c r="CY110" t="s">
        <v>408</v>
      </c>
      <c r="DA110" t="s">
        <v>482</v>
      </c>
      <c r="DH110" t="s">
        <v>478</v>
      </c>
      <c r="DI110" t="s">
        <v>490</v>
      </c>
      <c r="DJ110" t="s">
        <v>478</v>
      </c>
      <c r="DK110" t="s">
        <v>491</v>
      </c>
      <c r="DM110" t="s">
        <v>476</v>
      </c>
      <c r="DN110" t="s">
        <v>476</v>
      </c>
      <c r="DO110" t="s">
        <v>477</v>
      </c>
      <c r="DP110" t="s">
        <v>257</v>
      </c>
      <c r="DQ110" t="s">
        <v>481</v>
      </c>
      <c r="DR110" t="s">
        <v>491</v>
      </c>
      <c r="DS110" t="s">
        <v>464</v>
      </c>
      <c r="DT110" t="s">
        <v>479</v>
      </c>
      <c r="DV110" t="s">
        <v>475</v>
      </c>
      <c r="DW110" t="s">
        <v>475</v>
      </c>
      <c r="DX110" t="s">
        <v>489</v>
      </c>
      <c r="DY110" t="s">
        <v>478</v>
      </c>
    </row>
    <row r="111" spans="101:129" x14ac:dyDescent="0.25">
      <c r="CW111" t="s">
        <v>487</v>
      </c>
      <c r="CZ111" t="s">
        <v>227</v>
      </c>
      <c r="DA111" t="s">
        <v>490</v>
      </c>
      <c r="DD111" t="s">
        <v>454</v>
      </c>
      <c r="DE111" t="s">
        <v>439</v>
      </c>
      <c r="DH111" t="s">
        <v>487</v>
      </c>
      <c r="DJ111" t="s">
        <v>483</v>
      </c>
      <c r="DK111" t="s">
        <v>475</v>
      </c>
      <c r="DM111" t="s">
        <v>479</v>
      </c>
      <c r="DP111" t="s">
        <v>492</v>
      </c>
      <c r="DR111" t="s">
        <v>488</v>
      </c>
      <c r="DS111" t="s">
        <v>481</v>
      </c>
      <c r="DT111" t="s">
        <v>486</v>
      </c>
      <c r="DX111" t="s">
        <v>479</v>
      </c>
      <c r="DY111" t="s">
        <v>490</v>
      </c>
    </row>
    <row r="112" spans="101:129" x14ac:dyDescent="0.25">
      <c r="CW112" t="s">
        <v>491</v>
      </c>
      <c r="CX112" t="s">
        <v>482</v>
      </c>
      <c r="DA112" t="s">
        <v>488</v>
      </c>
      <c r="DF112" t="s">
        <v>479</v>
      </c>
      <c r="DG112" t="s">
        <v>488</v>
      </c>
      <c r="DJ112" t="s">
        <v>476</v>
      </c>
      <c r="DM112" t="s">
        <v>486</v>
      </c>
      <c r="DN112" t="s">
        <v>475</v>
      </c>
      <c r="DO112" t="s">
        <v>490</v>
      </c>
      <c r="DP112" t="s">
        <v>260</v>
      </c>
      <c r="DQ112" t="s">
        <v>480</v>
      </c>
      <c r="DR112" t="s">
        <v>475</v>
      </c>
      <c r="DS112" t="s">
        <v>492</v>
      </c>
      <c r="DT112" t="s">
        <v>487</v>
      </c>
      <c r="DU112" t="s">
        <v>484</v>
      </c>
      <c r="DW112" t="s">
        <v>478</v>
      </c>
      <c r="DX112" t="s">
        <v>476</v>
      </c>
    </row>
    <row r="113" spans="101:129" x14ac:dyDescent="0.25">
      <c r="CX113" t="s">
        <v>489</v>
      </c>
      <c r="CZ113" t="s">
        <v>482</v>
      </c>
      <c r="DA113" t="s">
        <v>492</v>
      </c>
      <c r="DF113" t="s">
        <v>491</v>
      </c>
      <c r="DJ113" t="s">
        <v>477</v>
      </c>
      <c r="DM113" t="s">
        <v>424</v>
      </c>
      <c r="DN113" t="s">
        <v>479</v>
      </c>
      <c r="DO113" t="s">
        <v>477</v>
      </c>
      <c r="DP113" t="s">
        <v>482</v>
      </c>
      <c r="DQ113" t="s">
        <v>475</v>
      </c>
      <c r="DS113" t="s">
        <v>475</v>
      </c>
      <c r="DU113" t="s">
        <v>487</v>
      </c>
      <c r="DV113" t="s">
        <v>491</v>
      </c>
      <c r="DW113" t="s">
        <v>486</v>
      </c>
      <c r="DY113" t="s">
        <v>478</v>
      </c>
    </row>
    <row r="114" spans="101:129" x14ac:dyDescent="0.25">
      <c r="CX114" t="s">
        <v>479</v>
      </c>
      <c r="CZ114" t="s">
        <v>479</v>
      </c>
      <c r="DA114" t="s">
        <v>489</v>
      </c>
      <c r="DB114" t="s">
        <v>490</v>
      </c>
      <c r="DC114" t="s">
        <v>428</v>
      </c>
      <c r="DD114" t="s">
        <v>476</v>
      </c>
      <c r="DF114" t="s">
        <v>479</v>
      </c>
      <c r="DG114" t="s">
        <v>483</v>
      </c>
      <c r="DH114" t="s">
        <v>475</v>
      </c>
      <c r="DI114" t="s">
        <v>477</v>
      </c>
      <c r="DL114" t="s">
        <v>470</v>
      </c>
      <c r="DN114" t="s">
        <v>437</v>
      </c>
      <c r="DU114" t="s">
        <v>492</v>
      </c>
      <c r="DY114" t="s">
        <v>476</v>
      </c>
    </row>
    <row r="115" spans="101:129" x14ac:dyDescent="0.25">
      <c r="CW115" t="s">
        <v>478</v>
      </c>
      <c r="CX115" t="s">
        <v>469</v>
      </c>
      <c r="DA115" t="s">
        <v>435</v>
      </c>
      <c r="DB115" t="s">
        <v>491</v>
      </c>
      <c r="DC115" t="s">
        <v>480</v>
      </c>
      <c r="DE115" t="s">
        <v>482</v>
      </c>
      <c r="DF115" t="s">
        <v>490</v>
      </c>
      <c r="DG115" t="s">
        <v>476</v>
      </c>
      <c r="DU115" t="s">
        <v>483</v>
      </c>
      <c r="DV115" t="s">
        <v>491</v>
      </c>
      <c r="DX115" t="s">
        <v>476</v>
      </c>
    </row>
    <row r="116" spans="101:129" x14ac:dyDescent="0.25">
      <c r="CW116" t="s">
        <v>475</v>
      </c>
      <c r="DA116" t="s">
        <v>480</v>
      </c>
      <c r="DB116" t="s">
        <v>475</v>
      </c>
      <c r="DC116" t="s">
        <v>490</v>
      </c>
      <c r="DD116" t="s">
        <v>477</v>
      </c>
      <c r="DJ116" t="s">
        <v>471</v>
      </c>
      <c r="DQ116" t="s">
        <v>488</v>
      </c>
      <c r="DR116" t="s">
        <v>486</v>
      </c>
      <c r="DS116" t="s">
        <v>490</v>
      </c>
      <c r="DV116" t="s">
        <v>476</v>
      </c>
      <c r="DY116" t="s">
        <v>485</v>
      </c>
    </row>
    <row r="117" spans="101:129" x14ac:dyDescent="0.25">
      <c r="CY117" t="s">
        <v>476</v>
      </c>
      <c r="CZ117" t="s">
        <v>490</v>
      </c>
      <c r="DA117" t="s">
        <v>487</v>
      </c>
      <c r="DB117" t="s">
        <v>477</v>
      </c>
      <c r="DD117" t="s">
        <v>475</v>
      </c>
      <c r="DE117" t="s">
        <v>492</v>
      </c>
      <c r="DF117" t="s">
        <v>475</v>
      </c>
      <c r="DG117" t="s">
        <v>478</v>
      </c>
      <c r="DH117" t="s">
        <v>485</v>
      </c>
      <c r="DI117" t="s">
        <v>423</v>
      </c>
      <c r="DP117" t="s">
        <v>479</v>
      </c>
      <c r="DR117" t="s">
        <v>476</v>
      </c>
      <c r="DS117" t="s">
        <v>484</v>
      </c>
      <c r="DV117" t="s">
        <v>458</v>
      </c>
      <c r="DW117" t="s">
        <v>485</v>
      </c>
      <c r="DY117" t="s">
        <v>490</v>
      </c>
    </row>
    <row r="118" spans="101:129" x14ac:dyDescent="0.25">
      <c r="CX118" t="s">
        <v>475</v>
      </c>
      <c r="CZ118" t="s">
        <v>480</v>
      </c>
      <c r="DC118" t="s">
        <v>483</v>
      </c>
      <c r="DD118" t="s">
        <v>490</v>
      </c>
      <c r="DE118" t="s">
        <v>475</v>
      </c>
      <c r="DF118" t="s">
        <v>475</v>
      </c>
      <c r="DH118" t="s">
        <v>476</v>
      </c>
      <c r="DI118" t="s">
        <v>478</v>
      </c>
      <c r="DJ118" t="s">
        <v>436</v>
      </c>
      <c r="DR118" t="s">
        <v>252</v>
      </c>
      <c r="DS118" t="s">
        <v>481</v>
      </c>
      <c r="DT118" t="s">
        <v>475</v>
      </c>
      <c r="DW118" t="s">
        <v>492</v>
      </c>
      <c r="DY118" t="s">
        <v>486</v>
      </c>
    </row>
    <row r="119" spans="101:129" x14ac:dyDescent="0.25">
      <c r="CY119" t="s">
        <v>487</v>
      </c>
      <c r="CZ119" t="s">
        <v>477</v>
      </c>
      <c r="DB119" t="s">
        <v>255</v>
      </c>
      <c r="DE119" t="s">
        <v>479</v>
      </c>
      <c r="DF119" t="s">
        <v>477</v>
      </c>
      <c r="DH119" t="s">
        <v>491</v>
      </c>
      <c r="DI119" t="s">
        <v>477</v>
      </c>
      <c r="DQ119" t="s">
        <v>442</v>
      </c>
      <c r="DS119" t="s">
        <v>476</v>
      </c>
      <c r="DT119" t="s">
        <v>492</v>
      </c>
      <c r="DX119" t="s">
        <v>484</v>
      </c>
    </row>
    <row r="120" spans="101:129" x14ac:dyDescent="0.25">
      <c r="CZ120" t="s">
        <v>489</v>
      </c>
      <c r="DA120" t="s">
        <v>477</v>
      </c>
      <c r="DB120" t="s">
        <v>477</v>
      </c>
      <c r="DC120" t="s">
        <v>477</v>
      </c>
      <c r="DD120" t="s">
        <v>478</v>
      </c>
      <c r="DF120" t="s">
        <v>256</v>
      </c>
      <c r="DG120" t="s">
        <v>492</v>
      </c>
      <c r="DH120" t="s">
        <v>259</v>
      </c>
      <c r="DI120" t="s">
        <v>481</v>
      </c>
      <c r="DM120" t="s">
        <v>478</v>
      </c>
      <c r="DW120" t="s">
        <v>477</v>
      </c>
      <c r="DX120" t="s">
        <v>490</v>
      </c>
    </row>
    <row r="121" spans="101:129" x14ac:dyDescent="0.25">
      <c r="CX121" t="s">
        <v>487</v>
      </c>
      <c r="CY121" t="s">
        <v>477</v>
      </c>
      <c r="CZ121" t="s">
        <v>477</v>
      </c>
      <c r="DA121" t="s">
        <v>432</v>
      </c>
      <c r="DD121" t="s">
        <v>485</v>
      </c>
      <c r="DE121" t="s">
        <v>476</v>
      </c>
      <c r="DF121" t="s">
        <v>482</v>
      </c>
      <c r="DH121" t="s">
        <v>480</v>
      </c>
      <c r="DI121" t="s">
        <v>476</v>
      </c>
      <c r="DL121" t="s">
        <v>487</v>
      </c>
      <c r="DO121" t="s">
        <v>441</v>
      </c>
      <c r="DR121" t="s">
        <v>490</v>
      </c>
      <c r="DS121" t="s">
        <v>491</v>
      </c>
      <c r="DT121" t="s">
        <v>485</v>
      </c>
      <c r="DU121" t="s">
        <v>476</v>
      </c>
      <c r="DV121" t="s">
        <v>481</v>
      </c>
    </row>
    <row r="122" spans="101:129" x14ac:dyDescent="0.25">
      <c r="CW122" t="s">
        <v>492</v>
      </c>
      <c r="CY122" t="s">
        <v>475</v>
      </c>
      <c r="DA122" t="s">
        <v>485</v>
      </c>
      <c r="DC122" t="s">
        <v>484</v>
      </c>
      <c r="DE122" t="s">
        <v>480</v>
      </c>
      <c r="DF122" t="s">
        <v>490</v>
      </c>
      <c r="DG122" t="s">
        <v>487</v>
      </c>
      <c r="DH122" t="s">
        <v>476</v>
      </c>
      <c r="DL122" t="s">
        <v>485</v>
      </c>
      <c r="DM122" t="s">
        <v>475</v>
      </c>
      <c r="DN122" t="s">
        <v>253</v>
      </c>
      <c r="DQ122" t="s">
        <v>491</v>
      </c>
      <c r="DT122" t="s">
        <v>473</v>
      </c>
    </row>
    <row r="123" spans="101:129" x14ac:dyDescent="0.25">
      <c r="CW123" t="s">
        <v>480</v>
      </c>
      <c r="CX123" t="s">
        <v>476</v>
      </c>
      <c r="DB123" t="s">
        <v>478</v>
      </c>
      <c r="DD123" t="s">
        <v>475</v>
      </c>
      <c r="DE123" t="s">
        <v>487</v>
      </c>
      <c r="DF123" t="s">
        <v>465</v>
      </c>
      <c r="DG123" t="s">
        <v>482</v>
      </c>
      <c r="DH123" t="s">
        <v>492</v>
      </c>
      <c r="DI123" t="s">
        <v>476</v>
      </c>
      <c r="DL123" t="s">
        <v>491</v>
      </c>
      <c r="DM123" t="s">
        <v>484</v>
      </c>
      <c r="DN123" t="s">
        <v>482</v>
      </c>
      <c r="DO123" t="s">
        <v>475</v>
      </c>
      <c r="DQ123" t="s">
        <v>490</v>
      </c>
      <c r="DT123" t="s">
        <v>488</v>
      </c>
      <c r="DY123" t="s">
        <v>492</v>
      </c>
    </row>
    <row r="124" spans="101:129" x14ac:dyDescent="0.25">
      <c r="CY124" t="s">
        <v>488</v>
      </c>
      <c r="CZ124" t="s">
        <v>475</v>
      </c>
      <c r="DA124" t="s">
        <v>477</v>
      </c>
      <c r="DB124" t="s">
        <v>490</v>
      </c>
      <c r="DC124" t="s">
        <v>476</v>
      </c>
      <c r="DD124" t="s">
        <v>476</v>
      </c>
      <c r="DE124" t="s">
        <v>492</v>
      </c>
      <c r="DF124" t="s">
        <v>478</v>
      </c>
      <c r="DG124" t="s">
        <v>485</v>
      </c>
      <c r="DH124" t="s">
        <v>488</v>
      </c>
      <c r="DN124" t="s">
        <v>476</v>
      </c>
      <c r="DO124" t="s">
        <v>492</v>
      </c>
      <c r="DQ124" t="s">
        <v>486</v>
      </c>
      <c r="DR124" t="s">
        <v>473</v>
      </c>
      <c r="DS124" t="s">
        <v>487</v>
      </c>
    </row>
    <row r="125" spans="101:129" x14ac:dyDescent="0.25">
      <c r="DA125" t="s">
        <v>475</v>
      </c>
      <c r="DC125" t="s">
        <v>490</v>
      </c>
      <c r="DD125" t="s">
        <v>480</v>
      </c>
      <c r="DE125" t="s">
        <v>476</v>
      </c>
      <c r="DH125" t="s">
        <v>484</v>
      </c>
      <c r="DI125" t="s">
        <v>488</v>
      </c>
      <c r="DJ125" t="s">
        <v>492</v>
      </c>
      <c r="DK125" t="s">
        <v>483</v>
      </c>
      <c r="DQ125" t="s">
        <v>475</v>
      </c>
    </row>
    <row r="126" spans="101:129" x14ac:dyDescent="0.25">
      <c r="CW126" t="s">
        <v>476</v>
      </c>
      <c r="CZ126" t="s">
        <v>486</v>
      </c>
      <c r="DB126" t="s">
        <v>480</v>
      </c>
      <c r="DD126" t="s">
        <v>487</v>
      </c>
      <c r="DE126" t="s">
        <v>475</v>
      </c>
      <c r="DF126" t="s">
        <v>476</v>
      </c>
      <c r="DI126" t="s">
        <v>490</v>
      </c>
      <c r="DK126" t="s">
        <v>490</v>
      </c>
      <c r="DL126" t="s">
        <v>475</v>
      </c>
      <c r="DM126" t="s">
        <v>459</v>
      </c>
      <c r="DQ126" t="s">
        <v>482</v>
      </c>
      <c r="DW126" t="s">
        <v>492</v>
      </c>
    </row>
    <row r="127" spans="101:129" x14ac:dyDescent="0.25">
      <c r="CX127" t="s">
        <v>476</v>
      </c>
      <c r="DB127" t="s">
        <v>488</v>
      </c>
      <c r="DD127" t="s">
        <v>491</v>
      </c>
      <c r="DF127" t="s">
        <v>476</v>
      </c>
      <c r="DH127" t="s">
        <v>479</v>
      </c>
      <c r="DI127" t="s">
        <v>485</v>
      </c>
      <c r="DM127" t="s">
        <v>486</v>
      </c>
      <c r="DN127" t="s">
        <v>492</v>
      </c>
      <c r="DP127" t="s">
        <v>477</v>
      </c>
      <c r="DV127" t="s">
        <v>492</v>
      </c>
      <c r="DX127" t="s">
        <v>482</v>
      </c>
    </row>
    <row r="128" spans="101:129" x14ac:dyDescent="0.25">
      <c r="CW128" t="s">
        <v>475</v>
      </c>
      <c r="CZ128" t="s">
        <v>477</v>
      </c>
      <c r="DB128" t="s">
        <v>492</v>
      </c>
      <c r="DC128" t="s">
        <v>475</v>
      </c>
      <c r="DF128" t="s">
        <v>489</v>
      </c>
      <c r="DG128" t="s">
        <v>478</v>
      </c>
      <c r="DH128" t="s">
        <v>475</v>
      </c>
      <c r="DK128" t="s">
        <v>475</v>
      </c>
      <c r="DO128" t="s">
        <v>484</v>
      </c>
      <c r="DP128" t="s">
        <v>491</v>
      </c>
      <c r="DW128" t="s">
        <v>481</v>
      </c>
    </row>
    <row r="129" spans="103:123" x14ac:dyDescent="0.25">
      <c r="CY129" t="s">
        <v>475</v>
      </c>
      <c r="DB129" t="s">
        <v>477</v>
      </c>
      <c r="DC129" t="s">
        <v>488</v>
      </c>
      <c r="DD129" t="s">
        <v>486</v>
      </c>
      <c r="DF129" t="s">
        <v>479</v>
      </c>
      <c r="DG129" t="s">
        <v>491</v>
      </c>
      <c r="DI129" t="s">
        <v>479</v>
      </c>
      <c r="DJ129" t="s">
        <v>475</v>
      </c>
      <c r="DL129" t="s">
        <v>486</v>
      </c>
      <c r="DM129" t="s">
        <v>491</v>
      </c>
      <c r="DN129" t="s">
        <v>485</v>
      </c>
      <c r="DS129" t="s">
        <v>492</v>
      </c>
    </row>
  </sheetData>
  <sortState ref="F3:AW42">
    <sortCondition descending="1" ref="G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zoomScale="70" zoomScaleNormal="70" workbookViewId="0">
      <pane ySplit="1" topLeftCell="A2" activePane="bottomLeft" state="frozen"/>
      <selection pane="bottomLeft" activeCell="E2" sqref="E2"/>
    </sheetView>
  </sheetViews>
  <sheetFormatPr defaultColWidth="8.85546875" defaultRowHeight="15" x14ac:dyDescent="0.25"/>
  <cols>
    <col min="1" max="1" width="8.7109375" style="4" bestFit="1" customWidth="1"/>
    <col min="2" max="2" width="33.140625" style="4" bestFit="1" customWidth="1"/>
    <col min="3" max="3" width="23" style="4" bestFit="1" customWidth="1"/>
    <col min="4" max="4" width="12.28515625" style="4" bestFit="1" customWidth="1"/>
    <col min="5" max="5" width="11.7109375" style="4" bestFit="1" customWidth="1"/>
    <col min="6" max="6" width="9" style="4" bestFit="1" customWidth="1"/>
    <col min="7" max="7" width="8.5703125" style="4" bestFit="1" customWidth="1"/>
    <col min="8" max="8" width="9.7109375" style="4" bestFit="1" customWidth="1"/>
    <col min="9" max="9" width="9.28515625" style="4" bestFit="1" customWidth="1"/>
    <col min="10" max="10" width="13.28515625" style="4" bestFit="1" customWidth="1"/>
    <col min="11" max="11" width="12.7109375" style="4" bestFit="1" customWidth="1"/>
    <col min="12" max="12" width="13.28515625" style="4" bestFit="1" customWidth="1"/>
    <col min="13" max="13" width="12.7109375" style="4" bestFit="1" customWidth="1"/>
    <col min="14" max="14" width="12.28515625" style="4" bestFit="1" customWidth="1"/>
    <col min="15" max="15" width="11.7109375" style="4" bestFit="1" customWidth="1"/>
    <col min="16" max="16" width="8.85546875" style="4"/>
    <col min="17" max="17" width="4.5703125" style="4" customWidth="1"/>
    <col min="18" max="18" width="4.7109375" style="4" customWidth="1"/>
    <col min="19" max="19" width="26.85546875" style="4" bestFit="1" customWidth="1"/>
    <col min="20" max="20" width="2.28515625" style="4" bestFit="1" customWidth="1"/>
    <col min="21" max="21" width="8.85546875" style="4"/>
    <col min="22" max="22" width="26.85546875" style="4" bestFit="1" customWidth="1"/>
    <col min="23" max="23" width="8.85546875" style="4" customWidth="1"/>
    <col min="24" max="16384" width="8.85546875" style="4"/>
  </cols>
  <sheetData/>
  <sortState ref="B2:C25">
    <sortCondition ref="B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Intro</vt:lpstr>
      <vt:lpstr>Setup</vt:lpstr>
      <vt:lpstr>Players</vt:lpstr>
      <vt:lpstr>Table</vt:lpstr>
      <vt:lpstr>GroupFixtures</vt:lpstr>
      <vt:lpstr>GroupMatrix</vt:lpstr>
      <vt:lpstr>GroupTable</vt:lpstr>
      <vt:lpstr>Matrix</vt:lpstr>
      <vt:lpstr>Round1</vt:lpstr>
      <vt:lpstr>Round2</vt:lpstr>
      <vt:lpstr>Round3</vt:lpstr>
      <vt:lpstr>Round4</vt:lpstr>
      <vt:lpstr>Round5</vt:lpstr>
      <vt:lpstr>Round6</vt:lpstr>
      <vt:lpstr>Round7</vt:lpstr>
      <vt:lpstr>Round8</vt:lpstr>
      <vt:lpstr>Round9</vt:lpstr>
      <vt:lpstr>NAF</vt:lpstr>
      <vt:lpstr>Working</vt:lpstr>
      <vt:lpstr>ChangeLog</vt:lpstr>
      <vt:lpstr>Caspts</vt:lpstr>
      <vt:lpstr>DisCol</vt:lpstr>
      <vt:lpstr>Draw</vt:lpstr>
      <vt:lpstr>EntryCol</vt:lpstr>
      <vt:lpstr>Players!Extract</vt:lpstr>
      <vt:lpstr>FirstDis</vt:lpstr>
      <vt:lpstr>FirstDisGroup</vt:lpstr>
      <vt:lpstr>FirstEntry</vt:lpstr>
      <vt:lpstr>GroupDis</vt:lpstr>
      <vt:lpstr>GroupDrawBonus</vt:lpstr>
      <vt:lpstr>GroupDrawPoints</vt:lpstr>
      <vt:lpstr>GroupTies</vt:lpstr>
      <vt:lpstr>Latest</vt:lpstr>
      <vt:lpstr>MajLoss</vt:lpstr>
      <vt:lpstr>MajWin</vt:lpstr>
      <vt:lpstr>MaxB1</vt:lpstr>
      <vt:lpstr>MaxB2</vt:lpstr>
      <vt:lpstr>MaxCas</vt:lpstr>
      <vt:lpstr>MaxTD</vt:lpstr>
      <vt:lpstr>MinLoss</vt:lpstr>
      <vt:lpstr>MinWin</vt:lpstr>
      <vt:lpstr>NafName</vt:lpstr>
      <vt:lpstr>NumGroups</vt:lpstr>
      <vt:lpstr>Players</vt:lpstr>
      <vt:lpstr>Races</vt:lpstr>
      <vt:lpstr>RandMax</vt:lpstr>
      <vt:lpstr>Swiss</vt:lpstr>
      <vt:lpstr>SwissChoice</vt:lpstr>
      <vt:lpstr>TDpts</vt:lpstr>
      <vt:lpstr>TeamSize</vt:lpstr>
      <vt:lpstr>Tiebreakers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JJB</dc:creator>
  <cp:lastModifiedBy>owner</cp:lastModifiedBy>
  <dcterms:created xsi:type="dcterms:W3CDTF">2015-09-23T15:28:17Z</dcterms:created>
  <dcterms:modified xsi:type="dcterms:W3CDTF">2016-10-17T19:34:16Z</dcterms:modified>
</cp:coreProperties>
</file>