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19560" windowHeight="8115" activeTab="3"/>
  </bookViews>
  <sheets>
    <sheet name="Players" sheetId="1" r:id="rId1"/>
    <sheet name="FixturePaste" sheetId="4" r:id="rId2"/>
    <sheet name="PrintOut" sheetId="2" r:id="rId3"/>
    <sheet name="Display" sheetId="3" r:id="rId4"/>
  </sheets>
  <externalReferences>
    <externalReference r:id="rId5"/>
  </externalReferences>
  <definedNames>
    <definedName name="Groups">OFFSET([1]Players!$M$2,0,0,COUNTA([1]Players!$M:$M)-1,1)</definedName>
    <definedName name="_xlnm.Print_Titles" localSheetId="2">PrintOut!$1:$1</definedName>
    <definedName name="Races">[1]Working!$AA$11:$AA$34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3" l="1"/>
  <c r="C4" i="3"/>
  <c r="D4" i="3"/>
  <c r="E4" i="3"/>
  <c r="F4" i="3" s="1"/>
  <c r="G4" i="3"/>
  <c r="B5" i="3"/>
  <c r="C5" i="3"/>
  <c r="D5" i="3"/>
  <c r="E5" i="3"/>
  <c r="F5" i="3" s="1"/>
  <c r="G5" i="3"/>
  <c r="B6" i="3"/>
  <c r="C6" i="3"/>
  <c r="D6" i="3"/>
  <c r="E6" i="3"/>
  <c r="F6" i="3" s="1"/>
  <c r="G6" i="3"/>
  <c r="B7" i="3"/>
  <c r="C7" i="3"/>
  <c r="D7" i="3"/>
  <c r="E7" i="3"/>
  <c r="F7" i="3" s="1"/>
  <c r="G7" i="3"/>
  <c r="B8" i="3"/>
  <c r="C8" i="3"/>
  <c r="D8" i="3"/>
  <c r="E8" i="3"/>
  <c r="F8" i="3" s="1"/>
  <c r="G8" i="3"/>
  <c r="B9" i="3"/>
  <c r="C9" i="3"/>
  <c r="D9" i="3"/>
  <c r="E9" i="3"/>
  <c r="F9" i="3" s="1"/>
  <c r="G9" i="3"/>
  <c r="B10" i="3"/>
  <c r="C10" i="3"/>
  <c r="D10" i="3"/>
  <c r="E10" i="3"/>
  <c r="F10" i="3" s="1"/>
  <c r="G10" i="3"/>
  <c r="B11" i="3"/>
  <c r="C11" i="3"/>
  <c r="D11" i="3"/>
  <c r="E11" i="3"/>
  <c r="F11" i="3" s="1"/>
  <c r="G11" i="3"/>
  <c r="B12" i="3"/>
  <c r="C12" i="3"/>
  <c r="D12" i="3"/>
  <c r="E12" i="3"/>
  <c r="F12" i="3" s="1"/>
  <c r="G12" i="3"/>
  <c r="B13" i="3"/>
  <c r="C13" i="3"/>
  <c r="D13" i="3"/>
  <c r="E13" i="3"/>
  <c r="F13" i="3" s="1"/>
  <c r="G13" i="3"/>
  <c r="B14" i="3"/>
  <c r="C14" i="3"/>
  <c r="D14" i="3"/>
  <c r="E14" i="3"/>
  <c r="F14" i="3" s="1"/>
  <c r="G14" i="3"/>
  <c r="B15" i="3"/>
  <c r="C15" i="3"/>
  <c r="D15" i="3"/>
  <c r="E15" i="3"/>
  <c r="F15" i="3" s="1"/>
  <c r="G15" i="3"/>
  <c r="B16" i="3"/>
  <c r="C16" i="3"/>
  <c r="D16" i="3"/>
  <c r="E16" i="3"/>
  <c r="F16" i="3" s="1"/>
  <c r="G16" i="3"/>
  <c r="B17" i="3"/>
  <c r="C17" i="3"/>
  <c r="D17" i="3"/>
  <c r="E17" i="3"/>
  <c r="F17" i="3" s="1"/>
  <c r="G17" i="3"/>
  <c r="B18" i="3"/>
  <c r="C18" i="3"/>
  <c r="D18" i="3"/>
  <c r="E18" i="3"/>
  <c r="F18" i="3" s="1"/>
  <c r="G18" i="3"/>
  <c r="B19" i="3"/>
  <c r="C19" i="3"/>
  <c r="D19" i="3"/>
  <c r="E19" i="3"/>
  <c r="F19" i="3" s="1"/>
  <c r="G19" i="3"/>
  <c r="B20" i="3"/>
  <c r="C20" i="3"/>
  <c r="D20" i="3"/>
  <c r="E20" i="3"/>
  <c r="F20" i="3" s="1"/>
  <c r="G20" i="3"/>
  <c r="B21" i="3"/>
  <c r="C21" i="3"/>
  <c r="D21" i="3"/>
  <c r="E21" i="3"/>
  <c r="F21" i="3" s="1"/>
  <c r="G21" i="3"/>
  <c r="B22" i="3"/>
  <c r="C22" i="3"/>
  <c r="D22" i="3"/>
  <c r="E22" i="3"/>
  <c r="F22" i="3" s="1"/>
  <c r="G22" i="3"/>
  <c r="B23" i="3"/>
  <c r="C23" i="3"/>
  <c r="D23" i="3"/>
  <c r="E23" i="3"/>
  <c r="F23" i="3" s="1"/>
  <c r="G23" i="3"/>
  <c r="B24" i="3"/>
  <c r="C24" i="3"/>
  <c r="D24" i="3"/>
  <c r="E24" i="3"/>
  <c r="F24" i="3" s="1"/>
  <c r="G24" i="3"/>
  <c r="B25" i="3"/>
  <c r="C25" i="3"/>
  <c r="D25" i="3"/>
  <c r="E25" i="3"/>
  <c r="F25" i="3" s="1"/>
  <c r="G25" i="3"/>
  <c r="B26" i="3"/>
  <c r="C26" i="3"/>
  <c r="D26" i="3"/>
  <c r="E26" i="3"/>
  <c r="F26" i="3" s="1"/>
  <c r="G26" i="3"/>
  <c r="B27" i="3"/>
  <c r="C27" i="3"/>
  <c r="D27" i="3"/>
  <c r="E27" i="3"/>
  <c r="F27" i="3" s="1"/>
  <c r="G27" i="3"/>
  <c r="B28" i="3"/>
  <c r="C28" i="3"/>
  <c r="D28" i="3"/>
  <c r="E28" i="3"/>
  <c r="F28" i="3" s="1"/>
  <c r="G28" i="3"/>
  <c r="B29" i="3"/>
  <c r="C29" i="3"/>
  <c r="D29" i="3"/>
  <c r="E29" i="3"/>
  <c r="F29" i="3" s="1"/>
  <c r="G29" i="3"/>
  <c r="B30" i="3"/>
  <c r="C30" i="3"/>
  <c r="D30" i="3"/>
  <c r="E30" i="3"/>
  <c r="F30" i="3" s="1"/>
  <c r="G30" i="3"/>
  <c r="B31" i="3"/>
  <c r="C31" i="3"/>
  <c r="D31" i="3"/>
  <c r="E31" i="3"/>
  <c r="F31" i="3" s="1"/>
  <c r="G31" i="3"/>
  <c r="B32" i="3"/>
  <c r="C32" i="3"/>
  <c r="D32" i="3"/>
  <c r="E32" i="3"/>
  <c r="F32" i="3" s="1"/>
  <c r="G32" i="3"/>
  <c r="B33" i="3"/>
  <c r="C33" i="3"/>
  <c r="D33" i="3"/>
  <c r="E33" i="3"/>
  <c r="F33" i="3" s="1"/>
  <c r="G33" i="3"/>
  <c r="B34" i="3"/>
  <c r="C34" i="3"/>
  <c r="D34" i="3"/>
  <c r="E34" i="3"/>
  <c r="F34" i="3" s="1"/>
  <c r="G34" i="3"/>
  <c r="B35" i="3"/>
  <c r="C35" i="3"/>
  <c r="D35" i="3"/>
  <c r="E35" i="3"/>
  <c r="F35" i="3" s="1"/>
  <c r="G35" i="3"/>
  <c r="B36" i="3"/>
  <c r="C36" i="3"/>
  <c r="D36" i="3"/>
  <c r="E36" i="3"/>
  <c r="F36" i="3" s="1"/>
  <c r="G36" i="3"/>
  <c r="B37" i="3"/>
  <c r="C37" i="3"/>
  <c r="D37" i="3"/>
  <c r="E37" i="3"/>
  <c r="F37" i="3" s="1"/>
  <c r="G37" i="3"/>
  <c r="B38" i="3"/>
  <c r="C38" i="3"/>
  <c r="D38" i="3"/>
  <c r="E38" i="3"/>
  <c r="F38" i="3" s="1"/>
  <c r="G38" i="3"/>
  <c r="B39" i="3"/>
  <c r="C39" i="3"/>
  <c r="D39" i="3"/>
  <c r="E39" i="3"/>
  <c r="F39" i="3" s="1"/>
  <c r="G39" i="3"/>
  <c r="B40" i="3"/>
  <c r="C40" i="3"/>
  <c r="D40" i="3"/>
  <c r="E40" i="3"/>
  <c r="F40" i="3" s="1"/>
  <c r="G40" i="3"/>
  <c r="B41" i="3"/>
  <c r="C41" i="3"/>
  <c r="D41" i="3"/>
  <c r="E41" i="3"/>
  <c r="F41" i="3" s="1"/>
  <c r="G41" i="3"/>
  <c r="B42" i="3"/>
  <c r="C42" i="3"/>
  <c r="D42" i="3"/>
  <c r="E42" i="3"/>
  <c r="F42" i="3" s="1"/>
  <c r="G42" i="3"/>
  <c r="B43" i="3"/>
  <c r="C43" i="3"/>
  <c r="D43" i="3"/>
  <c r="E43" i="3"/>
  <c r="F43" i="3" s="1"/>
  <c r="G43" i="3"/>
  <c r="B44" i="3"/>
  <c r="C44" i="3"/>
  <c r="D44" i="3"/>
  <c r="E44" i="3"/>
  <c r="F44" i="3" s="1"/>
  <c r="G44" i="3"/>
  <c r="B45" i="3"/>
  <c r="C45" i="3"/>
  <c r="D45" i="3"/>
  <c r="E45" i="3"/>
  <c r="F45" i="3" s="1"/>
  <c r="G45" i="3"/>
  <c r="B46" i="3"/>
  <c r="C46" i="3"/>
  <c r="D46" i="3"/>
  <c r="E46" i="3"/>
  <c r="F46" i="3" s="1"/>
  <c r="G46" i="3"/>
  <c r="B47" i="3"/>
  <c r="C47" i="3"/>
  <c r="D47" i="3"/>
  <c r="E47" i="3"/>
  <c r="F47" i="3" s="1"/>
  <c r="G47" i="3"/>
  <c r="B48" i="3"/>
  <c r="C48" i="3"/>
  <c r="D48" i="3"/>
  <c r="E48" i="3"/>
  <c r="F48" i="3" s="1"/>
  <c r="G48" i="3"/>
  <c r="B49" i="3"/>
  <c r="C49" i="3"/>
  <c r="D49" i="3"/>
  <c r="E49" i="3"/>
  <c r="F49" i="3" s="1"/>
  <c r="G49" i="3"/>
  <c r="B50" i="3"/>
  <c r="C50" i="3"/>
  <c r="D50" i="3"/>
  <c r="E50" i="3"/>
  <c r="F50" i="3" s="1"/>
  <c r="G50" i="3"/>
  <c r="B51" i="3"/>
  <c r="C51" i="3"/>
  <c r="D51" i="3"/>
  <c r="E51" i="3"/>
  <c r="F51" i="3" s="1"/>
  <c r="G51" i="3"/>
  <c r="B52" i="3"/>
  <c r="C52" i="3"/>
  <c r="D52" i="3"/>
  <c r="E52" i="3"/>
  <c r="F52" i="3" s="1"/>
  <c r="G52" i="3"/>
  <c r="B53" i="3"/>
  <c r="C53" i="3"/>
  <c r="D53" i="3"/>
  <c r="E53" i="3"/>
  <c r="F53" i="3" s="1"/>
  <c r="G53" i="3"/>
  <c r="B54" i="3"/>
  <c r="C54" i="3"/>
  <c r="D54" i="3"/>
  <c r="E54" i="3"/>
  <c r="F54" i="3" s="1"/>
  <c r="G54" i="3"/>
  <c r="B55" i="3"/>
  <c r="C55" i="3"/>
  <c r="D55" i="3"/>
  <c r="E55" i="3"/>
  <c r="F55" i="3" s="1"/>
  <c r="G55" i="3"/>
  <c r="B56" i="3"/>
  <c r="C56" i="3"/>
  <c r="D56" i="3"/>
  <c r="E56" i="3"/>
  <c r="F56" i="3" s="1"/>
  <c r="G56" i="3"/>
  <c r="B57" i="3"/>
  <c r="C57" i="3"/>
  <c r="D57" i="3"/>
  <c r="E57" i="3"/>
  <c r="F57" i="3" s="1"/>
  <c r="G57" i="3"/>
  <c r="B58" i="3"/>
  <c r="C58" i="3"/>
  <c r="D58" i="3"/>
  <c r="E58" i="3"/>
  <c r="F58" i="3" s="1"/>
  <c r="G58" i="3"/>
  <c r="B59" i="3"/>
  <c r="C59" i="3"/>
  <c r="D59" i="3"/>
  <c r="E59" i="3"/>
  <c r="F59" i="3" s="1"/>
  <c r="G59" i="3"/>
  <c r="B60" i="3"/>
  <c r="C60" i="3"/>
  <c r="D60" i="3"/>
  <c r="E60" i="3"/>
  <c r="F60" i="3" s="1"/>
  <c r="G60" i="3"/>
  <c r="B61" i="3"/>
  <c r="C61" i="3"/>
  <c r="D61" i="3"/>
  <c r="E61" i="3"/>
  <c r="F61" i="3" s="1"/>
  <c r="G61" i="3"/>
  <c r="B62" i="3"/>
  <c r="C62" i="3"/>
  <c r="D62" i="3"/>
  <c r="E62" i="3"/>
  <c r="F62" i="3" s="1"/>
  <c r="G62" i="3"/>
  <c r="B63" i="3"/>
  <c r="C63" i="3"/>
  <c r="D63" i="3"/>
  <c r="E63" i="3"/>
  <c r="F63" i="3" s="1"/>
  <c r="G63" i="3"/>
  <c r="B64" i="3"/>
  <c r="C64" i="3"/>
  <c r="D64" i="3"/>
  <c r="E64" i="3"/>
  <c r="F64" i="3" s="1"/>
  <c r="G64" i="3"/>
  <c r="B65" i="3"/>
  <c r="C65" i="3"/>
  <c r="D65" i="3"/>
  <c r="E65" i="3"/>
  <c r="F65" i="3" s="1"/>
  <c r="G65" i="3"/>
  <c r="B66" i="3"/>
  <c r="C66" i="3"/>
  <c r="D66" i="3"/>
  <c r="E66" i="3"/>
  <c r="F66" i="3" s="1"/>
  <c r="G66" i="3"/>
  <c r="G3" i="3"/>
  <c r="F3" i="3"/>
  <c r="E3" i="3"/>
  <c r="D3" i="3"/>
  <c r="C3" i="3"/>
  <c r="B3" i="3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3" i="2"/>
  <c r="A4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3" i="4"/>
  <c r="A2" i="1"/>
  <c r="A3" i="1" l="1"/>
  <c r="A4" i="1" l="1"/>
  <c r="A5" i="1"/>
  <c r="A6" i="1" l="1"/>
  <c r="A7" i="1" l="1"/>
  <c r="A8" i="1" l="1"/>
  <c r="A9" i="1" l="1"/>
  <c r="A10" i="1" l="1"/>
  <c r="A11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</calcChain>
</file>

<file path=xl/comments1.xml><?xml version="1.0" encoding="utf-8"?>
<comments xmlns="http://schemas.openxmlformats.org/spreadsheetml/2006/main">
  <authors>
    <author>owner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Only needed if a Team Tournament
</t>
        </r>
      </text>
    </comment>
  </commentList>
</comments>
</file>

<file path=xl/sharedStrings.xml><?xml version="1.0" encoding="utf-8"?>
<sst xmlns="http://schemas.openxmlformats.org/spreadsheetml/2006/main" count="793" uniqueCount="185">
  <si>
    <t>Num</t>
  </si>
  <si>
    <t>Display Name</t>
  </si>
  <si>
    <t>NAF Name</t>
  </si>
  <si>
    <t>NAF Number (Random)</t>
  </si>
  <si>
    <t>Race</t>
  </si>
  <si>
    <t>Group</t>
  </si>
  <si>
    <t xml:space="preserve">Driesfield </t>
  </si>
  <si>
    <t>Slann</t>
  </si>
  <si>
    <t>Belgium</t>
  </si>
  <si>
    <t xml:space="preserve">Malodoror </t>
  </si>
  <si>
    <t>Chaos Pact</t>
  </si>
  <si>
    <t xml:space="preserve">JJ </t>
  </si>
  <si>
    <t>Underworld</t>
  </si>
  <si>
    <t xml:space="preserve">Araznaroth </t>
  </si>
  <si>
    <t>Goblins</t>
  </si>
  <si>
    <t xml:space="preserve">Woete </t>
  </si>
  <si>
    <t>Chaos Dwarves</t>
  </si>
  <si>
    <t xml:space="preserve">gninocker </t>
  </si>
  <si>
    <t>Vampires</t>
  </si>
  <si>
    <t xml:space="preserve">Phoenix11 </t>
  </si>
  <si>
    <t>Dark Elves</t>
  </si>
  <si>
    <t xml:space="preserve">Dekra1979 </t>
  </si>
  <si>
    <t>High Elves</t>
  </si>
  <si>
    <t xml:space="preserve">Tripleskull </t>
  </si>
  <si>
    <t>Chaos</t>
  </si>
  <si>
    <t>Denmark</t>
  </si>
  <si>
    <t xml:space="preserve">MissSweden </t>
  </si>
  <si>
    <t xml:space="preserve">kfoged </t>
  </si>
  <si>
    <t xml:space="preserve">Tank </t>
  </si>
  <si>
    <t>Necromantic</t>
  </si>
  <si>
    <t xml:space="preserve">Topper </t>
  </si>
  <si>
    <t xml:space="preserve">SpecialOne </t>
  </si>
  <si>
    <t>Lizardmen</t>
  </si>
  <si>
    <t xml:space="preserve">Jaqra </t>
  </si>
  <si>
    <t>Skaven</t>
  </si>
  <si>
    <t xml:space="preserve">Niebling </t>
  </si>
  <si>
    <t>Amazons</t>
  </si>
  <si>
    <t xml:space="preserve">Lycos </t>
  </si>
  <si>
    <t>Ogres</t>
  </si>
  <si>
    <t>England</t>
  </si>
  <si>
    <t xml:space="preserve">PurpleGoo </t>
  </si>
  <si>
    <t xml:space="preserve">Geggster </t>
  </si>
  <si>
    <t>Orc</t>
  </si>
  <si>
    <t xml:space="preserve">Podfrey </t>
  </si>
  <si>
    <t xml:space="preserve">JimJimany </t>
  </si>
  <si>
    <t xml:space="preserve">Joemanji </t>
  </si>
  <si>
    <t xml:space="preserve">Mubo </t>
  </si>
  <si>
    <t xml:space="preserve">Wilzif </t>
  </si>
  <si>
    <t xml:space="preserve">MacWitt </t>
  </si>
  <si>
    <t>Elves</t>
  </si>
  <si>
    <t>Finland</t>
  </si>
  <si>
    <t xml:space="preserve">Harza </t>
  </si>
  <si>
    <t>Dwarves</t>
  </si>
  <si>
    <t xml:space="preserve">jopotzuki </t>
  </si>
  <si>
    <t>Nurgle's Rotters</t>
  </si>
  <si>
    <t xml:space="preserve">edheim </t>
  </si>
  <si>
    <t xml:space="preserve">BeerBeer </t>
  </si>
  <si>
    <t>J-Ho</t>
  </si>
  <si>
    <t xml:space="preserve">ratogre </t>
  </si>
  <si>
    <t xml:space="preserve">valkohukka </t>
  </si>
  <si>
    <t xml:space="preserve">BiBi </t>
  </si>
  <si>
    <t>Undead</t>
  </si>
  <si>
    <t>France</t>
  </si>
  <si>
    <t xml:space="preserve">Bouzzy </t>
  </si>
  <si>
    <t xml:space="preserve">BudWiser </t>
  </si>
  <si>
    <t xml:space="preserve">Gros Nain </t>
  </si>
  <si>
    <t>Norse</t>
  </si>
  <si>
    <t xml:space="preserve">Harti </t>
  </si>
  <si>
    <t xml:space="preserve">Justicium </t>
  </si>
  <si>
    <t>Wood Elves</t>
  </si>
  <si>
    <t xml:space="preserve">Matt le fou </t>
  </si>
  <si>
    <t xml:space="preserve">Simon_ACP </t>
  </si>
  <si>
    <t>Humans</t>
  </si>
  <si>
    <t xml:space="preserve">Arioso </t>
  </si>
  <si>
    <t>Germany</t>
  </si>
  <si>
    <t xml:space="preserve">RoterSternHochdah </t>
  </si>
  <si>
    <t xml:space="preserve">Muadib </t>
  </si>
  <si>
    <t>Khemri</t>
  </si>
  <si>
    <t xml:space="preserve">Candlejack </t>
  </si>
  <si>
    <t xml:space="preserve">Gaunab </t>
  </si>
  <si>
    <t xml:space="preserve">Prince </t>
  </si>
  <si>
    <t xml:space="preserve">DocMaxx </t>
  </si>
  <si>
    <t xml:space="preserve">Jonny_Kanone </t>
  </si>
  <si>
    <t xml:space="preserve">BlackOrc </t>
  </si>
  <si>
    <t>Hungary</t>
  </si>
  <si>
    <t xml:space="preserve">Itzla </t>
  </si>
  <si>
    <t xml:space="preserve">Wolio </t>
  </si>
  <si>
    <t xml:space="preserve">noraal </t>
  </si>
  <si>
    <t xml:space="preserve">Favi </t>
  </si>
  <si>
    <t xml:space="preserve">cz </t>
  </si>
  <si>
    <t xml:space="preserve">swifty </t>
  </si>
  <si>
    <t xml:space="preserve">Alex05 </t>
  </si>
  <si>
    <t xml:space="preserve">Beppe </t>
  </si>
  <si>
    <t>Italy</t>
  </si>
  <si>
    <t xml:space="preserve">Dirold </t>
  </si>
  <si>
    <t xml:space="preserve">Farina </t>
  </si>
  <si>
    <t xml:space="preserve">Kaltenland </t>
  </si>
  <si>
    <t xml:space="preserve">Liam </t>
  </si>
  <si>
    <t xml:space="preserve">Matte8 </t>
  </si>
  <si>
    <t xml:space="preserve">Spartako </t>
  </si>
  <si>
    <t xml:space="preserve">Verrinho </t>
  </si>
  <si>
    <t xml:space="preserve">zulu </t>
  </si>
  <si>
    <t>Norway</t>
  </si>
  <si>
    <t xml:space="preserve">Endalos </t>
  </si>
  <si>
    <t xml:space="preserve">The_Ref </t>
  </si>
  <si>
    <t xml:space="preserve">straume </t>
  </si>
  <si>
    <t xml:space="preserve">bothun </t>
  </si>
  <si>
    <t xml:space="preserve">FrankPedersen </t>
  </si>
  <si>
    <t xml:space="preserve">mynock </t>
  </si>
  <si>
    <t xml:space="preserve">GreatWhiteHope </t>
  </si>
  <si>
    <t xml:space="preserve">Mewash </t>
  </si>
  <si>
    <t>Poland</t>
  </si>
  <si>
    <t xml:space="preserve">Reszka </t>
  </si>
  <si>
    <t xml:space="preserve">Leonek </t>
  </si>
  <si>
    <t xml:space="preserve">Domingo </t>
  </si>
  <si>
    <t xml:space="preserve">Slimaq </t>
  </si>
  <si>
    <t xml:space="preserve">Warrior1980 </t>
  </si>
  <si>
    <t xml:space="preserve">Juniooor7 </t>
  </si>
  <si>
    <t xml:space="preserve">Shawass </t>
  </si>
  <si>
    <t xml:space="preserve">DonShula </t>
  </si>
  <si>
    <t>Scotland</t>
  </si>
  <si>
    <t xml:space="preserve">Garrick </t>
  </si>
  <si>
    <t xml:space="preserve">Purdindas </t>
  </si>
  <si>
    <t xml:space="preserve">JamesEs </t>
  </si>
  <si>
    <t xml:space="preserve">sann0638 </t>
  </si>
  <si>
    <t xml:space="preserve">Valen </t>
  </si>
  <si>
    <t xml:space="preserve">Loki </t>
  </si>
  <si>
    <t xml:space="preserve">HumptyTrump </t>
  </si>
  <si>
    <t xml:space="preserve">Dark Duke </t>
  </si>
  <si>
    <t>Spain</t>
  </si>
  <si>
    <t xml:space="preserve">Obeliz </t>
  </si>
  <si>
    <t xml:space="preserve">Joanet </t>
  </si>
  <si>
    <t xml:space="preserve">Duke_Luthor_Von_Hawkfire </t>
  </si>
  <si>
    <t xml:space="preserve">Barry </t>
  </si>
  <si>
    <t xml:space="preserve">Idroj </t>
  </si>
  <si>
    <t xml:space="preserve">Malasnoticias </t>
  </si>
  <si>
    <t xml:space="preserve">Tactel </t>
  </si>
  <si>
    <t xml:space="preserve">Melisqus </t>
  </si>
  <si>
    <t>Sweden</t>
  </si>
  <si>
    <t xml:space="preserve">Inforthepain </t>
  </si>
  <si>
    <t xml:space="preserve">Pidpad </t>
  </si>
  <si>
    <t xml:space="preserve">Skuld </t>
  </si>
  <si>
    <t xml:space="preserve">JohnnyD </t>
  </si>
  <si>
    <t>Halflings</t>
  </si>
  <si>
    <t xml:space="preserve">Skoberget </t>
  </si>
  <si>
    <t xml:space="preserve">Dragons </t>
  </si>
  <si>
    <t xml:space="preserve">Pellevin </t>
  </si>
  <si>
    <t xml:space="preserve">Strider84 </t>
  </si>
  <si>
    <t>Switzerland</t>
  </si>
  <si>
    <t xml:space="preserve">Jokaero </t>
  </si>
  <si>
    <t xml:space="preserve">Phifoe </t>
  </si>
  <si>
    <t xml:space="preserve">Goss </t>
  </si>
  <si>
    <t xml:space="preserve">Madmatt13 </t>
  </si>
  <si>
    <t xml:space="preserve">Elrik </t>
  </si>
  <si>
    <t xml:space="preserve">sigu70 </t>
  </si>
  <si>
    <t xml:space="preserve">Macabeo </t>
  </si>
  <si>
    <t xml:space="preserve">Balder </t>
  </si>
  <si>
    <t>Viking</t>
  </si>
  <si>
    <t xml:space="preserve">Corwin </t>
  </si>
  <si>
    <t xml:space="preserve">Faccko </t>
  </si>
  <si>
    <t xml:space="preserve">Mufflo </t>
  </si>
  <si>
    <t xml:space="preserve">brocCooli </t>
  </si>
  <si>
    <t xml:space="preserve">Duckwing </t>
  </si>
  <si>
    <t xml:space="preserve">Bernuz </t>
  </si>
  <si>
    <t xml:space="preserve">Purrelito </t>
  </si>
  <si>
    <t xml:space="preserve">nonumber </t>
  </si>
  <si>
    <t>Wales</t>
  </si>
  <si>
    <t xml:space="preserve">20Phoenix </t>
  </si>
  <si>
    <t xml:space="preserve">SFisher91 </t>
  </si>
  <si>
    <t xml:space="preserve">Dionysian </t>
  </si>
  <si>
    <t xml:space="preserve">Northernknight </t>
  </si>
  <si>
    <t xml:space="preserve">MadeofWelsh </t>
  </si>
  <si>
    <t xml:space="preserve">Ploppy_McPloppy </t>
  </si>
  <si>
    <t xml:space="preserve">andydavo </t>
  </si>
  <si>
    <t>Home Player</t>
  </si>
  <si>
    <t>Away Player</t>
  </si>
  <si>
    <t>Home TD</t>
  </si>
  <si>
    <t>Away TD</t>
  </si>
  <si>
    <t>Home Cas</t>
  </si>
  <si>
    <t>Away Cas</t>
  </si>
  <si>
    <t>Table</t>
  </si>
  <si>
    <t>Home</t>
  </si>
  <si>
    <t>Away</t>
  </si>
  <si>
    <t>Player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</si>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</sst>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wnloads/ExScore-v5.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etup"/>
      <sheetName val="Players"/>
      <sheetName val="Table"/>
      <sheetName val="GroupFixtures"/>
      <sheetName val="GroupMatrix"/>
      <sheetName val="GroupTable"/>
      <sheetName val="Matrix"/>
      <sheetName val="Round1"/>
      <sheetName val="Round2"/>
      <sheetName val="Round3"/>
      <sheetName val="Round4"/>
      <sheetName val="Round5"/>
      <sheetName val="Round6"/>
      <sheetName val="Round7"/>
      <sheetName val="Round8"/>
      <sheetName val="Round9"/>
      <sheetName val="NAF"/>
      <sheetName val="Working"/>
      <sheetName val="ChangeLog"/>
    </sheetNames>
    <sheetDataSet>
      <sheetData sheetId="0"/>
      <sheetData sheetId="1"/>
      <sheetData sheetId="2">
        <row r="1">
          <cell r="M1" t="str">
            <v>Groups</v>
          </cell>
        </row>
        <row r="2">
          <cell r="M2" t="str">
            <v>Belgium</v>
          </cell>
        </row>
        <row r="3">
          <cell r="M3" t="str">
            <v>Denmark</v>
          </cell>
        </row>
        <row r="4">
          <cell r="M4" t="str">
            <v>England</v>
          </cell>
        </row>
        <row r="5">
          <cell r="M5" t="str">
            <v>Finland</v>
          </cell>
        </row>
        <row r="6">
          <cell r="M6" t="str">
            <v>France</v>
          </cell>
        </row>
        <row r="7">
          <cell r="M7" t="str">
            <v>Germany</v>
          </cell>
        </row>
        <row r="8">
          <cell r="M8" t="str">
            <v>Hungary</v>
          </cell>
        </row>
        <row r="9">
          <cell r="M9" t="str">
            <v>Italy</v>
          </cell>
        </row>
        <row r="10">
          <cell r="M10" t="str">
            <v>Norway</v>
          </cell>
        </row>
        <row r="11">
          <cell r="M11" t="str">
            <v>Poland</v>
          </cell>
        </row>
        <row r="12">
          <cell r="M12" t="str">
            <v>Scotland</v>
          </cell>
        </row>
        <row r="13">
          <cell r="M13" t="str">
            <v>Spain</v>
          </cell>
        </row>
        <row r="14">
          <cell r="M14" t="str">
            <v>Sweden</v>
          </cell>
        </row>
        <row r="15">
          <cell r="M15" t="str">
            <v>Switzerland</v>
          </cell>
        </row>
        <row r="16">
          <cell r="M16" t="str">
            <v>Viking</v>
          </cell>
        </row>
        <row r="17">
          <cell r="M17" t="str">
            <v>Wales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1">
          <cell r="AA11" t="str">
            <v>Amazons</v>
          </cell>
        </row>
        <row r="12">
          <cell r="AA12" t="str">
            <v>Chaos</v>
          </cell>
        </row>
        <row r="13">
          <cell r="AA13" t="str">
            <v>Chaos Dwarves</v>
          </cell>
        </row>
        <row r="14">
          <cell r="AA14" t="str">
            <v>Chaos Pact</v>
          </cell>
        </row>
        <row r="15">
          <cell r="AA15" t="str">
            <v>Dark Elves</v>
          </cell>
        </row>
        <row r="16">
          <cell r="AA16" t="str">
            <v>Dwarves</v>
          </cell>
        </row>
        <row r="17">
          <cell r="AA17" t="str">
            <v>Elves</v>
          </cell>
        </row>
        <row r="18">
          <cell r="AA18" t="str">
            <v>Goblins</v>
          </cell>
        </row>
        <row r="19">
          <cell r="AA19" t="str">
            <v>Halflings</v>
          </cell>
        </row>
        <row r="20">
          <cell r="AA20" t="str">
            <v>High Elves</v>
          </cell>
        </row>
        <row r="21">
          <cell r="AA21" t="str">
            <v>Humans</v>
          </cell>
        </row>
        <row r="22">
          <cell r="AA22" t="str">
            <v>Khemri</v>
          </cell>
        </row>
        <row r="23">
          <cell r="AA23" t="str">
            <v>Lizardmen</v>
          </cell>
        </row>
        <row r="24">
          <cell r="AA24" t="str">
            <v>Necromantic</v>
          </cell>
        </row>
        <row r="25">
          <cell r="AA25" t="str">
            <v>Norse</v>
          </cell>
        </row>
        <row r="26">
          <cell r="AA26" t="str">
            <v>Nurgle's Rotters</v>
          </cell>
        </row>
        <row r="27">
          <cell r="AA27" t="str">
            <v>Ogres</v>
          </cell>
        </row>
        <row r="28">
          <cell r="AA28" t="str">
            <v>Orc</v>
          </cell>
        </row>
        <row r="29">
          <cell r="AA29" t="str">
            <v>Skaven</v>
          </cell>
        </row>
        <row r="30">
          <cell r="AA30" t="str">
            <v>Slann</v>
          </cell>
        </row>
        <row r="31">
          <cell r="AA31" t="str">
            <v>Undead</v>
          </cell>
        </row>
        <row r="32">
          <cell r="AA32" t="str">
            <v>Underworld</v>
          </cell>
        </row>
        <row r="33">
          <cell r="AA33" t="str">
            <v>Vampires</v>
          </cell>
        </row>
        <row r="34">
          <cell r="AA34" t="str">
            <v>Wood Elves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129"/>
  <sheetViews>
    <sheetView workbookViewId="0">
      <pane ySplit="1" topLeftCell="A2" activePane="bottomLeft" state="frozen"/>
      <selection pane="bottomLeft" activeCell="C17" sqref="C17:C18"/>
    </sheetView>
  </sheetViews>
  <sheetFormatPr defaultRowHeight="15" x14ac:dyDescent="0.25"/>
  <cols>
    <col min="2" max="3" width="26.85546875" bestFit="1" customWidth="1"/>
    <col min="4" max="4" width="22" bestFit="1" customWidth="1"/>
    <col min="5" max="5" width="15.28515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>
        <f>IF(C2="","",MAX(A$1:A1)+1)</f>
        <v>1</v>
      </c>
      <c r="B2" s="1" t="s">
        <v>6</v>
      </c>
      <c r="C2" s="1" t="s">
        <v>6</v>
      </c>
      <c r="D2" s="1">
        <v>6183</v>
      </c>
      <c r="E2" s="1" t="s">
        <v>7</v>
      </c>
      <c r="F2" s="1" t="s">
        <v>8</v>
      </c>
    </row>
    <row r="3" spans="1:6" x14ac:dyDescent="0.25">
      <c r="A3" s="1">
        <f>IF(C3="","",MAX(A$1:A2)+1)</f>
        <v>2</v>
      </c>
      <c r="B3" s="1" t="s">
        <v>9</v>
      </c>
      <c r="C3" s="1" t="s">
        <v>9</v>
      </c>
      <c r="D3" s="1">
        <v>20793</v>
      </c>
      <c r="E3" s="1" t="s">
        <v>10</v>
      </c>
      <c r="F3" s="1" t="s">
        <v>8</v>
      </c>
    </row>
    <row r="4" spans="1:6" x14ac:dyDescent="0.25">
      <c r="A4" s="1">
        <f>IF(C4="","",MAX(A$1:A3)+1)</f>
        <v>3</v>
      </c>
      <c r="B4" s="1" t="s">
        <v>11</v>
      </c>
      <c r="C4" s="1" t="s">
        <v>11</v>
      </c>
      <c r="D4" s="1">
        <v>10488</v>
      </c>
      <c r="E4" s="1" t="s">
        <v>12</v>
      </c>
      <c r="F4" s="1" t="s">
        <v>8</v>
      </c>
    </row>
    <row r="5" spans="1:6" x14ac:dyDescent="0.25">
      <c r="A5" s="1">
        <f>IF(C5="","",MAX(A$1:A4)+1)</f>
        <v>4</v>
      </c>
      <c r="B5" s="1" t="s">
        <v>13</v>
      </c>
      <c r="C5" s="1" t="s">
        <v>13</v>
      </c>
      <c r="D5" s="1">
        <v>13199</v>
      </c>
      <c r="E5" s="1" t="s">
        <v>14</v>
      </c>
      <c r="F5" s="1" t="s">
        <v>8</v>
      </c>
    </row>
    <row r="6" spans="1:6" x14ac:dyDescent="0.25">
      <c r="A6" s="1">
        <f>IF(C6="","",MAX(A$1:A5)+1)</f>
        <v>5</v>
      </c>
      <c r="B6" s="1" t="s">
        <v>15</v>
      </c>
      <c r="C6" s="1" t="s">
        <v>15</v>
      </c>
      <c r="D6" s="1">
        <v>12500</v>
      </c>
      <c r="E6" s="1" t="s">
        <v>16</v>
      </c>
      <c r="F6" s="1" t="s">
        <v>8</v>
      </c>
    </row>
    <row r="7" spans="1:6" x14ac:dyDescent="0.25">
      <c r="A7" s="1">
        <f>IF(C7="","",MAX(A$1:A6)+1)</f>
        <v>6</v>
      </c>
      <c r="B7" s="1" t="s">
        <v>17</v>
      </c>
      <c r="C7" s="1" t="s">
        <v>17</v>
      </c>
      <c r="D7" s="1">
        <v>17832</v>
      </c>
      <c r="E7" s="1" t="s">
        <v>18</v>
      </c>
      <c r="F7" s="1" t="s">
        <v>8</v>
      </c>
    </row>
    <row r="8" spans="1:6" x14ac:dyDescent="0.25">
      <c r="A8" s="1">
        <f>IF(C8="","",MAX(A$1:A7)+1)</f>
        <v>7</v>
      </c>
      <c r="B8" s="1" t="s">
        <v>19</v>
      </c>
      <c r="C8" s="1" t="s">
        <v>19</v>
      </c>
      <c r="D8" s="1">
        <v>8402</v>
      </c>
      <c r="E8" s="1" t="s">
        <v>20</v>
      </c>
      <c r="F8" s="1" t="s">
        <v>8</v>
      </c>
    </row>
    <row r="9" spans="1:6" x14ac:dyDescent="0.25">
      <c r="A9" s="1">
        <f>IF(C9="","",MAX(A$1:A8)+1)</f>
        <v>8</v>
      </c>
      <c r="B9" s="1" t="s">
        <v>21</v>
      </c>
      <c r="C9" s="1" t="s">
        <v>21</v>
      </c>
      <c r="D9" s="1">
        <v>16259</v>
      </c>
      <c r="E9" s="1" t="s">
        <v>22</v>
      </c>
      <c r="F9" s="1" t="s">
        <v>8</v>
      </c>
    </row>
    <row r="10" spans="1:6" x14ac:dyDescent="0.25">
      <c r="A10" s="1">
        <f>IF(C10="","",MAX(A$1:A9)+1)</f>
        <v>9</v>
      </c>
      <c r="B10" s="1" t="s">
        <v>23</v>
      </c>
      <c r="C10" s="1" t="s">
        <v>23</v>
      </c>
      <c r="D10" s="1">
        <v>9524</v>
      </c>
      <c r="E10" s="1" t="s">
        <v>24</v>
      </c>
      <c r="F10" s="1" t="s">
        <v>25</v>
      </c>
    </row>
    <row r="11" spans="1:6" x14ac:dyDescent="0.25">
      <c r="A11" s="1">
        <f>IF(C11="","",MAX(A$1:A10)+1)</f>
        <v>10</v>
      </c>
      <c r="B11" s="1" t="s">
        <v>26</v>
      </c>
      <c r="C11" s="1" t="s">
        <v>26</v>
      </c>
      <c r="D11" s="1">
        <v>11498</v>
      </c>
      <c r="E11" s="1" t="s">
        <v>24</v>
      </c>
      <c r="F11" s="1" t="s">
        <v>25</v>
      </c>
    </row>
    <row r="12" spans="1:6" x14ac:dyDescent="0.25">
      <c r="A12" s="1">
        <f>IF(C12="","",MAX(A$1:A11)+1)</f>
        <v>11</v>
      </c>
      <c r="B12" s="1" t="s">
        <v>27</v>
      </c>
      <c r="C12" s="1" t="s">
        <v>27</v>
      </c>
      <c r="D12" s="1">
        <v>10691</v>
      </c>
      <c r="E12" s="1" t="s">
        <v>7</v>
      </c>
      <c r="F12" s="1" t="s">
        <v>25</v>
      </c>
    </row>
    <row r="13" spans="1:6" x14ac:dyDescent="0.25">
      <c r="A13" s="1">
        <f>IF(C13="","",MAX(A$1:A12)+1)</f>
        <v>12</v>
      </c>
      <c r="B13" s="1" t="s">
        <v>28</v>
      </c>
      <c r="C13" s="1" t="s">
        <v>28</v>
      </c>
      <c r="D13" s="1">
        <v>11501</v>
      </c>
      <c r="E13" s="1" t="s">
        <v>29</v>
      </c>
      <c r="F13" s="1" t="s">
        <v>25</v>
      </c>
    </row>
    <row r="14" spans="1:6" x14ac:dyDescent="0.25">
      <c r="A14" s="1">
        <f>IF(C14="","",MAX(A$1:A13)+1)</f>
        <v>13</v>
      </c>
      <c r="B14" s="1" t="s">
        <v>30</v>
      </c>
      <c r="C14" s="1" t="s">
        <v>30</v>
      </c>
      <c r="D14" s="1">
        <v>6363</v>
      </c>
      <c r="E14" s="1" t="s">
        <v>24</v>
      </c>
      <c r="F14" s="1" t="s">
        <v>25</v>
      </c>
    </row>
    <row r="15" spans="1:6" x14ac:dyDescent="0.25">
      <c r="A15" s="1">
        <f>IF(C15="","",MAX(A$1:A14)+1)</f>
        <v>14</v>
      </c>
      <c r="B15" s="1" t="s">
        <v>31</v>
      </c>
      <c r="C15" s="1" t="s">
        <v>31</v>
      </c>
      <c r="D15" s="1">
        <v>16742</v>
      </c>
      <c r="E15" s="1" t="s">
        <v>32</v>
      </c>
      <c r="F15" s="1" t="s">
        <v>25</v>
      </c>
    </row>
    <row r="16" spans="1:6" x14ac:dyDescent="0.25">
      <c r="A16" s="1">
        <f>IF(C16="","",MAX(A$1:A15)+1)</f>
        <v>15</v>
      </c>
      <c r="B16" s="1" t="s">
        <v>33</v>
      </c>
      <c r="C16" s="1" t="s">
        <v>33</v>
      </c>
      <c r="D16" s="1">
        <v>19750</v>
      </c>
      <c r="E16" s="1" t="s">
        <v>34</v>
      </c>
      <c r="F16" s="1" t="s">
        <v>25</v>
      </c>
    </row>
    <row r="17" spans="1:6" x14ac:dyDescent="0.25">
      <c r="A17" s="1">
        <f>IF(C17="","",MAX(A$1:A16)+1)</f>
        <v>16</v>
      </c>
      <c r="B17" s="1" t="s">
        <v>35</v>
      </c>
      <c r="C17" s="1" t="s">
        <v>35</v>
      </c>
      <c r="D17" s="1">
        <v>11499</v>
      </c>
      <c r="E17" s="1" t="s">
        <v>36</v>
      </c>
      <c r="F17" s="1" t="s">
        <v>25</v>
      </c>
    </row>
    <row r="18" spans="1:6" x14ac:dyDescent="0.25">
      <c r="A18" s="1">
        <f>IF(C18="","",MAX(A$1:A17)+1)</f>
        <v>17</v>
      </c>
      <c r="B18" s="1" t="s">
        <v>37</v>
      </c>
      <c r="C18" s="1" t="s">
        <v>37</v>
      </c>
      <c r="D18" s="1">
        <v>2870</v>
      </c>
      <c r="E18" s="1" t="s">
        <v>38</v>
      </c>
      <c r="F18" s="1" t="s">
        <v>39</v>
      </c>
    </row>
    <row r="19" spans="1:6" x14ac:dyDescent="0.25">
      <c r="A19" s="1">
        <f>IF(C19="","",MAX(A$1:A18)+1)</f>
        <v>18</v>
      </c>
      <c r="B19" s="1" t="s">
        <v>40</v>
      </c>
      <c r="C19" s="1" t="s">
        <v>40</v>
      </c>
      <c r="D19" s="1">
        <v>11777</v>
      </c>
      <c r="E19" s="1" t="s">
        <v>36</v>
      </c>
      <c r="F19" s="1" t="s">
        <v>39</v>
      </c>
    </row>
    <row r="20" spans="1:6" x14ac:dyDescent="0.25">
      <c r="A20" s="1">
        <f>IF(C20="","",MAX(A$1:A19)+1)</f>
        <v>19</v>
      </c>
      <c r="B20" s="1" t="s">
        <v>41</v>
      </c>
      <c r="C20" s="1" t="s">
        <v>41</v>
      </c>
      <c r="D20" s="1">
        <v>70</v>
      </c>
      <c r="E20" s="1" t="s">
        <v>42</v>
      </c>
      <c r="F20" s="1" t="s">
        <v>39</v>
      </c>
    </row>
    <row r="21" spans="1:6" x14ac:dyDescent="0.25">
      <c r="A21" s="1">
        <f>IF(C21="","",MAX(A$1:A20)+1)</f>
        <v>20</v>
      </c>
      <c r="B21" s="1" t="s">
        <v>43</v>
      </c>
      <c r="C21" s="1" t="s">
        <v>43</v>
      </c>
      <c r="D21" s="1">
        <v>149</v>
      </c>
      <c r="E21" s="1" t="s">
        <v>7</v>
      </c>
      <c r="F21" s="1" t="s">
        <v>39</v>
      </c>
    </row>
    <row r="22" spans="1:6" x14ac:dyDescent="0.25">
      <c r="A22" s="1">
        <f>IF(C22="","",MAX(A$1:A21)+1)</f>
        <v>21</v>
      </c>
      <c r="B22" s="1" t="s">
        <v>44</v>
      </c>
      <c r="C22" s="1" t="s">
        <v>44</v>
      </c>
      <c r="D22" s="1">
        <v>12403</v>
      </c>
      <c r="E22" s="1" t="s">
        <v>14</v>
      </c>
      <c r="F22" s="1" t="s">
        <v>39</v>
      </c>
    </row>
    <row r="23" spans="1:6" x14ac:dyDescent="0.25">
      <c r="A23" s="1">
        <f>IF(C23="","",MAX(A$1:A22)+1)</f>
        <v>22</v>
      </c>
      <c r="B23" s="1" t="s">
        <v>45</v>
      </c>
      <c r="C23" s="1" t="s">
        <v>45</v>
      </c>
      <c r="D23" s="1">
        <v>3312</v>
      </c>
      <c r="E23" s="1" t="s">
        <v>24</v>
      </c>
      <c r="F23" s="1" t="s">
        <v>39</v>
      </c>
    </row>
    <row r="24" spans="1:6" x14ac:dyDescent="0.25">
      <c r="A24" s="1">
        <f>IF(C24="","",MAX(A$1:A23)+1)</f>
        <v>23</v>
      </c>
      <c r="B24" s="1" t="s">
        <v>46</v>
      </c>
      <c r="C24" s="1" t="s">
        <v>46</v>
      </c>
      <c r="D24" s="1">
        <v>13409</v>
      </c>
      <c r="E24" s="1" t="s">
        <v>36</v>
      </c>
      <c r="F24" s="1" t="s">
        <v>39</v>
      </c>
    </row>
    <row r="25" spans="1:6" x14ac:dyDescent="0.25">
      <c r="A25" s="1">
        <f>IF(C25="","",MAX(A$1:A24)+1)</f>
        <v>24</v>
      </c>
      <c r="B25" s="1" t="s">
        <v>47</v>
      </c>
      <c r="C25" s="1" t="s">
        <v>47</v>
      </c>
      <c r="D25" s="1">
        <v>8901</v>
      </c>
      <c r="E25" s="1" t="s">
        <v>12</v>
      </c>
      <c r="F25" s="1" t="s">
        <v>39</v>
      </c>
    </row>
    <row r="26" spans="1:6" x14ac:dyDescent="0.25">
      <c r="A26" s="1">
        <f>IF(B26="","",MAX(A$1:A25)+1)</f>
        <v>25</v>
      </c>
      <c r="B26" s="1" t="s">
        <v>48</v>
      </c>
      <c r="C26" s="1" t="s">
        <v>48</v>
      </c>
      <c r="D26" s="1">
        <v>19932</v>
      </c>
      <c r="E26" s="1" t="s">
        <v>49</v>
      </c>
      <c r="F26" s="1" t="s">
        <v>50</v>
      </c>
    </row>
    <row r="27" spans="1:6" x14ac:dyDescent="0.25">
      <c r="A27" s="1">
        <f>IF(B27="","",MAX(A$1:A26)+1)</f>
        <v>26</v>
      </c>
      <c r="B27" s="1" t="s">
        <v>51</v>
      </c>
      <c r="C27" s="1" t="s">
        <v>51</v>
      </c>
      <c r="D27" s="1">
        <v>20060</v>
      </c>
      <c r="E27" s="1" t="s">
        <v>52</v>
      </c>
      <c r="F27" s="1" t="s">
        <v>50</v>
      </c>
    </row>
    <row r="28" spans="1:6" x14ac:dyDescent="0.25">
      <c r="A28" s="1">
        <f>IF(B28="","",MAX(A$1:A27)+1)</f>
        <v>27</v>
      </c>
      <c r="B28" s="1" t="s">
        <v>53</v>
      </c>
      <c r="C28" s="1" t="s">
        <v>53</v>
      </c>
      <c r="D28" s="1">
        <v>20783</v>
      </c>
      <c r="E28" s="1" t="s">
        <v>54</v>
      </c>
      <c r="F28" s="1" t="s">
        <v>50</v>
      </c>
    </row>
    <row r="29" spans="1:6" x14ac:dyDescent="0.25">
      <c r="A29" s="1">
        <f>IF(B29="","",MAX(A$1:A28)+1)</f>
        <v>28</v>
      </c>
      <c r="B29" s="1" t="s">
        <v>55</v>
      </c>
      <c r="C29" s="1" t="s">
        <v>55</v>
      </c>
      <c r="D29" s="1">
        <v>20760</v>
      </c>
      <c r="E29" s="1" t="s">
        <v>24</v>
      </c>
      <c r="F29" s="1" t="s">
        <v>50</v>
      </c>
    </row>
    <row r="30" spans="1:6" x14ac:dyDescent="0.25">
      <c r="A30" s="1">
        <f>IF(B30="","",MAX(A$1:A29)+1)</f>
        <v>29</v>
      </c>
      <c r="B30" s="1" t="s">
        <v>56</v>
      </c>
      <c r="C30" s="1" t="s">
        <v>56</v>
      </c>
      <c r="D30" s="1">
        <v>18245</v>
      </c>
      <c r="E30" s="1" t="s">
        <v>29</v>
      </c>
      <c r="F30" s="1" t="s">
        <v>50</v>
      </c>
    </row>
    <row r="31" spans="1:6" x14ac:dyDescent="0.25">
      <c r="A31" s="1">
        <f>IF(B31="","",MAX(A$1:A30)+1)</f>
        <v>30</v>
      </c>
      <c r="B31" s="1" t="s">
        <v>57</v>
      </c>
      <c r="C31" s="1" t="s">
        <v>57</v>
      </c>
      <c r="D31" s="1">
        <v>19106</v>
      </c>
      <c r="E31" s="1" t="s">
        <v>54</v>
      </c>
      <c r="F31" s="1" t="s">
        <v>50</v>
      </c>
    </row>
    <row r="32" spans="1:6" x14ac:dyDescent="0.25">
      <c r="A32" s="1">
        <f>IF(B32="","",MAX(A$1:A31)+1)</f>
        <v>31</v>
      </c>
      <c r="B32" s="1" t="s">
        <v>58</v>
      </c>
      <c r="C32" s="1" t="s">
        <v>58</v>
      </c>
      <c r="D32" s="1">
        <v>22007</v>
      </c>
      <c r="E32" s="1" t="s">
        <v>29</v>
      </c>
      <c r="F32" s="1" t="s">
        <v>50</v>
      </c>
    </row>
    <row r="33" spans="1:6" x14ac:dyDescent="0.25">
      <c r="A33" s="1">
        <f>IF(B33="","",MAX(A$1:A32)+1)</f>
        <v>32</v>
      </c>
      <c r="B33" s="1" t="s">
        <v>59</v>
      </c>
      <c r="C33" s="1" t="s">
        <v>59</v>
      </c>
      <c r="D33" s="1">
        <v>18772</v>
      </c>
      <c r="E33" s="1" t="s">
        <v>7</v>
      </c>
      <c r="F33" s="1" t="s">
        <v>50</v>
      </c>
    </row>
    <row r="34" spans="1:6" x14ac:dyDescent="0.25">
      <c r="A34" s="1">
        <f>IF(B34="","",MAX(A$1:A33)+1)</f>
        <v>33</v>
      </c>
      <c r="B34" s="1" t="s">
        <v>60</v>
      </c>
      <c r="C34" s="1" t="s">
        <v>60</v>
      </c>
      <c r="D34" s="1">
        <v>11491</v>
      </c>
      <c r="E34" s="1" t="s">
        <v>61</v>
      </c>
      <c r="F34" s="1" t="s">
        <v>62</v>
      </c>
    </row>
    <row r="35" spans="1:6" x14ac:dyDescent="0.25">
      <c r="A35" s="1">
        <f>IF(B35="","",MAX(A$1:A34)+1)</f>
        <v>34</v>
      </c>
      <c r="B35" s="1" t="s">
        <v>63</v>
      </c>
      <c r="C35" s="1" t="s">
        <v>63</v>
      </c>
      <c r="D35" s="1">
        <v>15733</v>
      </c>
      <c r="E35" s="1" t="s">
        <v>10</v>
      </c>
      <c r="F35" s="1" t="s">
        <v>62</v>
      </c>
    </row>
    <row r="36" spans="1:6" x14ac:dyDescent="0.25">
      <c r="A36" s="1">
        <f>IF(B36="","",MAX(A$1:A35)+1)</f>
        <v>35</v>
      </c>
      <c r="B36" s="1" t="s">
        <v>64</v>
      </c>
      <c r="C36" s="1" t="s">
        <v>64</v>
      </c>
      <c r="D36" s="1">
        <v>12987</v>
      </c>
      <c r="E36" s="1" t="s">
        <v>29</v>
      </c>
      <c r="F36" s="1" t="s">
        <v>62</v>
      </c>
    </row>
    <row r="37" spans="1:6" x14ac:dyDescent="0.25">
      <c r="A37" s="1">
        <f>IF(B37="","",MAX(A$1:A36)+1)</f>
        <v>36</v>
      </c>
      <c r="B37" s="1" t="s">
        <v>65</v>
      </c>
      <c r="C37" s="1" t="s">
        <v>65</v>
      </c>
      <c r="D37" s="1">
        <v>14524</v>
      </c>
      <c r="E37" s="1" t="s">
        <v>66</v>
      </c>
      <c r="F37" s="1" t="s">
        <v>62</v>
      </c>
    </row>
    <row r="38" spans="1:6" x14ac:dyDescent="0.25">
      <c r="A38" s="1">
        <f>IF(B38="","",MAX(A$1:A37)+1)</f>
        <v>37</v>
      </c>
      <c r="B38" s="1" t="s">
        <v>67</v>
      </c>
      <c r="C38" s="1" t="s">
        <v>67</v>
      </c>
      <c r="D38" s="1">
        <v>13583</v>
      </c>
      <c r="E38" s="1" t="s">
        <v>34</v>
      </c>
      <c r="F38" s="1" t="s">
        <v>62</v>
      </c>
    </row>
    <row r="39" spans="1:6" x14ac:dyDescent="0.25">
      <c r="A39" s="1">
        <f>IF(B39="","",MAX(A$1:A38)+1)</f>
        <v>38</v>
      </c>
      <c r="B39" s="1" t="s">
        <v>68</v>
      </c>
      <c r="C39" s="1" t="s">
        <v>68</v>
      </c>
      <c r="D39" s="1">
        <v>12319</v>
      </c>
      <c r="E39" s="1" t="s">
        <v>69</v>
      </c>
      <c r="F39" s="1" t="s">
        <v>62</v>
      </c>
    </row>
    <row r="40" spans="1:6" x14ac:dyDescent="0.25">
      <c r="A40" s="1">
        <f>IF(B40="","",MAX(A$1:A39)+1)</f>
        <v>39</v>
      </c>
      <c r="B40" s="1" t="s">
        <v>70</v>
      </c>
      <c r="C40" s="1" t="s">
        <v>70</v>
      </c>
      <c r="D40" s="1">
        <v>13561</v>
      </c>
      <c r="E40" s="1" t="s">
        <v>61</v>
      </c>
      <c r="F40" s="1" t="s">
        <v>62</v>
      </c>
    </row>
    <row r="41" spans="1:6" x14ac:dyDescent="0.25">
      <c r="A41" s="1">
        <f>IF(B41="","",MAX(A$1:A40)+1)</f>
        <v>40</v>
      </c>
      <c r="B41" s="1" t="s">
        <v>71</v>
      </c>
      <c r="C41" s="1" t="s">
        <v>71</v>
      </c>
      <c r="D41" s="1">
        <v>17603</v>
      </c>
      <c r="E41" s="1" t="s">
        <v>72</v>
      </c>
      <c r="F41" s="1" t="s">
        <v>62</v>
      </c>
    </row>
    <row r="42" spans="1:6" x14ac:dyDescent="0.25">
      <c r="A42" s="1">
        <f>IF(B42="","",MAX(A$1:A41)+1)</f>
        <v>41</v>
      </c>
      <c r="B42" s="1" t="s">
        <v>73</v>
      </c>
      <c r="C42" s="1" t="s">
        <v>73</v>
      </c>
      <c r="D42" s="1">
        <v>18738</v>
      </c>
      <c r="E42" s="1" t="s">
        <v>42</v>
      </c>
      <c r="F42" s="1" t="s">
        <v>74</v>
      </c>
    </row>
    <row r="43" spans="1:6" x14ac:dyDescent="0.25">
      <c r="A43" s="1">
        <f>IF(B43="","",MAX(A$1:A42)+1)</f>
        <v>42</v>
      </c>
      <c r="B43" s="1" t="s">
        <v>75</v>
      </c>
      <c r="C43" s="1" t="s">
        <v>75</v>
      </c>
      <c r="D43" s="1">
        <v>18704</v>
      </c>
      <c r="E43" s="1" t="s">
        <v>16</v>
      </c>
      <c r="F43" s="1" t="s">
        <v>74</v>
      </c>
    </row>
    <row r="44" spans="1:6" x14ac:dyDescent="0.25">
      <c r="A44" s="1">
        <f>IF(B44="","",MAX(A$1:A43)+1)</f>
        <v>43</v>
      </c>
      <c r="B44" s="1" t="s">
        <v>76</v>
      </c>
      <c r="C44" s="1" t="s">
        <v>76</v>
      </c>
      <c r="D44" s="1">
        <v>2800</v>
      </c>
      <c r="E44" s="1" t="s">
        <v>77</v>
      </c>
      <c r="F44" s="1" t="s">
        <v>74</v>
      </c>
    </row>
    <row r="45" spans="1:6" x14ac:dyDescent="0.25">
      <c r="A45" s="1">
        <f>IF(B45="","",MAX(A$1:A44)+1)</f>
        <v>44</v>
      </c>
      <c r="B45" s="1" t="s">
        <v>78</v>
      </c>
      <c r="C45" s="1" t="s">
        <v>78</v>
      </c>
      <c r="D45" s="1">
        <v>5844</v>
      </c>
      <c r="E45" s="1" t="s">
        <v>61</v>
      </c>
      <c r="F45" s="1" t="s">
        <v>74</v>
      </c>
    </row>
    <row r="46" spans="1:6" x14ac:dyDescent="0.25">
      <c r="A46" s="1">
        <f>IF(B46="","",MAX(A$1:A45)+1)</f>
        <v>45</v>
      </c>
      <c r="B46" s="1" t="s">
        <v>79</v>
      </c>
      <c r="C46" s="1" t="s">
        <v>79</v>
      </c>
      <c r="D46" s="1">
        <v>2150</v>
      </c>
      <c r="E46" s="1" t="s">
        <v>42</v>
      </c>
      <c r="F46" s="1" t="s">
        <v>74</v>
      </c>
    </row>
    <row r="47" spans="1:6" x14ac:dyDescent="0.25">
      <c r="A47" s="1">
        <f>IF(B47="","",MAX(A$1:A46)+1)</f>
        <v>46</v>
      </c>
      <c r="B47" s="1" t="s">
        <v>80</v>
      </c>
      <c r="C47" s="1" t="s">
        <v>80</v>
      </c>
      <c r="D47" s="1">
        <v>341</v>
      </c>
      <c r="E47" s="1" t="s">
        <v>32</v>
      </c>
      <c r="F47" s="1" t="s">
        <v>74</v>
      </c>
    </row>
    <row r="48" spans="1:6" x14ac:dyDescent="0.25">
      <c r="A48" s="1">
        <f>IF(B48="","",MAX(A$1:A47)+1)</f>
        <v>47</v>
      </c>
      <c r="B48" s="1" t="s">
        <v>81</v>
      </c>
      <c r="C48" s="1" t="s">
        <v>81</v>
      </c>
      <c r="D48" s="1">
        <v>16347</v>
      </c>
      <c r="E48" s="1" t="s">
        <v>10</v>
      </c>
      <c r="F48" s="1" t="s">
        <v>74</v>
      </c>
    </row>
    <row r="49" spans="1:6" x14ac:dyDescent="0.25">
      <c r="A49" s="1">
        <f>IF(B49="","",MAX(A$1:A48)+1)</f>
        <v>48</v>
      </c>
      <c r="B49" s="1" t="s">
        <v>82</v>
      </c>
      <c r="C49" s="1" t="s">
        <v>82</v>
      </c>
      <c r="D49" s="1">
        <v>9621</v>
      </c>
      <c r="E49" s="1" t="s">
        <v>16</v>
      </c>
      <c r="F49" s="1" t="s">
        <v>74</v>
      </c>
    </row>
    <row r="50" spans="1:6" x14ac:dyDescent="0.25">
      <c r="A50" s="1">
        <f>IF(B50="","",MAX(A$1:A49)+1)</f>
        <v>49</v>
      </c>
      <c r="B50" s="1" t="s">
        <v>83</v>
      </c>
      <c r="C50" s="1" t="s">
        <v>83</v>
      </c>
      <c r="D50" s="1">
        <v>6233</v>
      </c>
      <c r="E50" s="1" t="s">
        <v>10</v>
      </c>
      <c r="F50" s="1" t="s">
        <v>84</v>
      </c>
    </row>
    <row r="51" spans="1:6" x14ac:dyDescent="0.25">
      <c r="A51" s="1">
        <f>IF(B51="","",MAX(A$1:A50)+1)</f>
        <v>50</v>
      </c>
      <c r="B51" s="1" t="s">
        <v>85</v>
      </c>
      <c r="C51" s="1" t="s">
        <v>85</v>
      </c>
      <c r="D51" s="1">
        <v>9758</v>
      </c>
      <c r="E51" s="1" t="s">
        <v>16</v>
      </c>
      <c r="F51" s="1" t="s">
        <v>84</v>
      </c>
    </row>
    <row r="52" spans="1:6" x14ac:dyDescent="0.25">
      <c r="A52" s="1">
        <f>IF(B52="","",MAX(A$1:A51)+1)</f>
        <v>51</v>
      </c>
      <c r="B52" s="1" t="s">
        <v>86</v>
      </c>
      <c r="C52" s="1" t="s">
        <v>86</v>
      </c>
      <c r="D52" s="1">
        <v>20061</v>
      </c>
      <c r="E52" s="1" t="s">
        <v>20</v>
      </c>
      <c r="F52" s="1" t="s">
        <v>84</v>
      </c>
    </row>
    <row r="53" spans="1:6" x14ac:dyDescent="0.25">
      <c r="A53" s="1">
        <f>IF(B53="","",MAX(A$1:A52)+1)</f>
        <v>52</v>
      </c>
      <c r="B53" s="1" t="s">
        <v>87</v>
      </c>
      <c r="C53" s="1" t="s">
        <v>87</v>
      </c>
      <c r="D53" s="1">
        <v>21798</v>
      </c>
      <c r="E53" s="1" t="s">
        <v>12</v>
      </c>
      <c r="F53" s="1" t="s">
        <v>84</v>
      </c>
    </row>
    <row r="54" spans="1:6" x14ac:dyDescent="0.25">
      <c r="A54" s="1">
        <f>IF(B54="","",MAX(A$1:A53)+1)</f>
        <v>53</v>
      </c>
      <c r="B54" s="1" t="s">
        <v>88</v>
      </c>
      <c r="C54" s="1" t="s">
        <v>88</v>
      </c>
      <c r="D54" s="1">
        <v>20062</v>
      </c>
      <c r="E54" s="1" t="s">
        <v>34</v>
      </c>
      <c r="F54" s="1" t="s">
        <v>84</v>
      </c>
    </row>
    <row r="55" spans="1:6" x14ac:dyDescent="0.25">
      <c r="A55" s="1">
        <f>IF(B55="","",MAX(A$1:A54)+1)</f>
        <v>54</v>
      </c>
      <c r="B55" s="1" t="s">
        <v>89</v>
      </c>
      <c r="C55" s="1" t="s">
        <v>89</v>
      </c>
      <c r="D55" s="1">
        <v>21604</v>
      </c>
      <c r="E55" s="1" t="s">
        <v>12</v>
      </c>
      <c r="F55" s="1" t="s">
        <v>84</v>
      </c>
    </row>
    <row r="56" spans="1:6" x14ac:dyDescent="0.25">
      <c r="A56" s="1">
        <f>IF(B56="","",MAX(A$1:A55)+1)</f>
        <v>55</v>
      </c>
      <c r="B56" s="1" t="s">
        <v>90</v>
      </c>
      <c r="C56" s="1" t="s">
        <v>90</v>
      </c>
      <c r="D56" s="1">
        <v>20309</v>
      </c>
      <c r="E56" s="1" t="s">
        <v>77</v>
      </c>
      <c r="F56" s="1" t="s">
        <v>84</v>
      </c>
    </row>
    <row r="57" spans="1:6" x14ac:dyDescent="0.25">
      <c r="A57" s="1">
        <f>IF(B57="","",MAX(A$1:A56)+1)</f>
        <v>56</v>
      </c>
      <c r="B57" s="1" t="s">
        <v>91</v>
      </c>
      <c r="C57" s="1" t="s">
        <v>91</v>
      </c>
      <c r="D57" s="1">
        <v>22352</v>
      </c>
      <c r="E57" s="1" t="s">
        <v>42</v>
      </c>
      <c r="F57" s="1" t="s">
        <v>84</v>
      </c>
    </row>
    <row r="58" spans="1:6" x14ac:dyDescent="0.25">
      <c r="A58" s="1">
        <f>IF(B58="","",MAX(A$1:A57)+1)</f>
        <v>57</v>
      </c>
      <c r="B58" s="1" t="s">
        <v>92</v>
      </c>
      <c r="C58" s="1" t="s">
        <v>92</v>
      </c>
      <c r="D58" s="1">
        <v>3564</v>
      </c>
      <c r="E58" s="1" t="s">
        <v>42</v>
      </c>
      <c r="F58" s="1" t="s">
        <v>93</v>
      </c>
    </row>
    <row r="59" spans="1:6" x14ac:dyDescent="0.25">
      <c r="A59" s="1">
        <f>IF(B59="","",MAX(A$1:A58)+1)</f>
        <v>58</v>
      </c>
      <c r="B59" s="1" t="s">
        <v>94</v>
      </c>
      <c r="C59" s="1" t="s">
        <v>94</v>
      </c>
      <c r="D59" s="1">
        <v>5900</v>
      </c>
      <c r="E59" s="1" t="s">
        <v>36</v>
      </c>
      <c r="F59" s="1" t="s">
        <v>93</v>
      </c>
    </row>
    <row r="60" spans="1:6" x14ac:dyDescent="0.25">
      <c r="A60" s="1">
        <f>IF(B60="","",MAX(A$1:A59)+1)</f>
        <v>59</v>
      </c>
      <c r="B60" s="1" t="s">
        <v>95</v>
      </c>
      <c r="C60" s="1" t="s">
        <v>95</v>
      </c>
      <c r="D60" s="1">
        <v>3533</v>
      </c>
      <c r="E60" s="1" t="s">
        <v>16</v>
      </c>
      <c r="F60" s="1" t="s">
        <v>93</v>
      </c>
    </row>
    <row r="61" spans="1:6" x14ac:dyDescent="0.25">
      <c r="A61" s="1">
        <f>IF(B61="","",MAX(A$1:A60)+1)</f>
        <v>60</v>
      </c>
      <c r="B61" s="1" t="s">
        <v>96</v>
      </c>
      <c r="C61" s="1" t="s">
        <v>96</v>
      </c>
      <c r="D61" s="1">
        <v>11924</v>
      </c>
      <c r="E61" s="1" t="s">
        <v>10</v>
      </c>
      <c r="F61" s="1" t="s">
        <v>93</v>
      </c>
    </row>
    <row r="62" spans="1:6" x14ac:dyDescent="0.25">
      <c r="A62" s="1">
        <f>IF(B62="","",MAX(A$1:A61)+1)</f>
        <v>61</v>
      </c>
      <c r="B62" s="1" t="s">
        <v>97</v>
      </c>
      <c r="C62" s="1" t="s">
        <v>97</v>
      </c>
      <c r="D62" s="1">
        <v>5906</v>
      </c>
      <c r="E62" s="1" t="s">
        <v>69</v>
      </c>
      <c r="F62" s="1" t="s">
        <v>93</v>
      </c>
    </row>
    <row r="63" spans="1:6" x14ac:dyDescent="0.25">
      <c r="A63" s="1">
        <f>IF(B63="","",MAX(A$1:A62)+1)</f>
        <v>62</v>
      </c>
      <c r="B63" s="1" t="s">
        <v>98</v>
      </c>
      <c r="C63" s="1" t="s">
        <v>98</v>
      </c>
      <c r="D63" s="1">
        <v>13785</v>
      </c>
      <c r="E63" s="1" t="s">
        <v>77</v>
      </c>
      <c r="F63" s="1" t="s">
        <v>93</v>
      </c>
    </row>
    <row r="64" spans="1:6" x14ac:dyDescent="0.25">
      <c r="A64" s="1">
        <f>IF(B64="","",MAX(A$1:A63)+1)</f>
        <v>63</v>
      </c>
      <c r="B64" s="1" t="s">
        <v>99</v>
      </c>
      <c r="C64" s="1" t="s">
        <v>99</v>
      </c>
      <c r="D64" s="1">
        <v>13417</v>
      </c>
      <c r="E64" s="1" t="s">
        <v>34</v>
      </c>
      <c r="F64" s="1" t="s">
        <v>93</v>
      </c>
    </row>
    <row r="65" spans="1:6" x14ac:dyDescent="0.25">
      <c r="A65" s="1">
        <f>IF(B65="","",MAX(A$1:A64)+1)</f>
        <v>64</v>
      </c>
      <c r="B65" s="1" t="s">
        <v>100</v>
      </c>
      <c r="C65" s="1" t="s">
        <v>100</v>
      </c>
      <c r="D65" s="1">
        <v>16930</v>
      </c>
      <c r="E65" s="1" t="s">
        <v>54</v>
      </c>
      <c r="F65" s="1" t="s">
        <v>93</v>
      </c>
    </row>
    <row r="66" spans="1:6" x14ac:dyDescent="0.25">
      <c r="A66" s="1">
        <f>IF(B66="","",MAX(A$1:A65)+1)</f>
        <v>65</v>
      </c>
      <c r="B66" s="1" t="s">
        <v>101</v>
      </c>
      <c r="C66" s="1" t="s">
        <v>101</v>
      </c>
      <c r="D66" s="1">
        <v>16829</v>
      </c>
      <c r="E66" s="1" t="s">
        <v>14</v>
      </c>
      <c r="F66" s="1" t="s">
        <v>102</v>
      </c>
    </row>
    <row r="67" spans="1:6" x14ac:dyDescent="0.25">
      <c r="A67" s="1">
        <f>IF(B67="","",MAX(A$1:A66)+1)</f>
        <v>66</v>
      </c>
      <c r="B67" s="1" t="s">
        <v>103</v>
      </c>
      <c r="C67" s="1" t="s">
        <v>103</v>
      </c>
      <c r="D67" s="1">
        <v>17242</v>
      </c>
      <c r="E67" s="1" t="s">
        <v>69</v>
      </c>
      <c r="F67" s="1" t="s">
        <v>102</v>
      </c>
    </row>
    <row r="68" spans="1:6" x14ac:dyDescent="0.25">
      <c r="A68" s="1">
        <f>IF(B68="","",MAX(A$1:A67)+1)</f>
        <v>67</v>
      </c>
      <c r="B68" s="1" t="s">
        <v>104</v>
      </c>
      <c r="C68" s="1" t="s">
        <v>104</v>
      </c>
      <c r="D68" s="1">
        <v>9441</v>
      </c>
      <c r="E68" s="1" t="s">
        <v>36</v>
      </c>
      <c r="F68" s="1" t="s">
        <v>102</v>
      </c>
    </row>
    <row r="69" spans="1:6" x14ac:dyDescent="0.25">
      <c r="A69" s="1">
        <f>IF(B69="","",MAX(A$1:A68)+1)</f>
        <v>68</v>
      </c>
      <c r="B69" s="1" t="s">
        <v>105</v>
      </c>
      <c r="C69" s="1" t="s">
        <v>105</v>
      </c>
      <c r="D69" s="1">
        <v>20685</v>
      </c>
      <c r="E69" s="1" t="s">
        <v>22</v>
      </c>
      <c r="F69" s="1" t="s">
        <v>102</v>
      </c>
    </row>
    <row r="70" spans="1:6" x14ac:dyDescent="0.25">
      <c r="A70" s="1">
        <f>IF(B70="","",MAX(A$1:A69)+1)</f>
        <v>69</v>
      </c>
      <c r="B70" s="1" t="s">
        <v>106</v>
      </c>
      <c r="C70" s="1" t="s">
        <v>106</v>
      </c>
      <c r="D70" s="1">
        <v>20953</v>
      </c>
      <c r="E70" s="1" t="s">
        <v>69</v>
      </c>
      <c r="F70" s="1" t="s">
        <v>102</v>
      </c>
    </row>
    <row r="71" spans="1:6" x14ac:dyDescent="0.25">
      <c r="A71" s="1">
        <f>IF(B71="","",MAX(A$1:A70)+1)</f>
        <v>70</v>
      </c>
      <c r="B71" s="1" t="s">
        <v>107</v>
      </c>
      <c r="C71" s="1" t="s">
        <v>107</v>
      </c>
      <c r="D71" s="1">
        <v>20899</v>
      </c>
      <c r="E71" s="1" t="s">
        <v>24</v>
      </c>
      <c r="F71" s="1" t="s">
        <v>102</v>
      </c>
    </row>
    <row r="72" spans="1:6" x14ac:dyDescent="0.25">
      <c r="A72" s="1">
        <f>IF(B72="","",MAX(A$1:A71)+1)</f>
        <v>71</v>
      </c>
      <c r="B72" s="1" t="s">
        <v>108</v>
      </c>
      <c r="C72" s="1" t="s">
        <v>108</v>
      </c>
      <c r="D72" s="1">
        <v>20775</v>
      </c>
      <c r="E72" s="1" t="s">
        <v>14</v>
      </c>
      <c r="F72" s="1" t="s">
        <v>102</v>
      </c>
    </row>
    <row r="73" spans="1:6" x14ac:dyDescent="0.25">
      <c r="A73" s="1">
        <f>IF(B73="","",MAX(A$1:A72)+1)</f>
        <v>72</v>
      </c>
      <c r="B73" s="1" t="s">
        <v>109</v>
      </c>
      <c r="C73" s="1" t="s">
        <v>109</v>
      </c>
      <c r="D73" s="1">
        <v>20881</v>
      </c>
      <c r="E73" s="1" t="s">
        <v>32</v>
      </c>
      <c r="F73" s="1" t="s">
        <v>102</v>
      </c>
    </row>
    <row r="74" spans="1:6" x14ac:dyDescent="0.25">
      <c r="A74" s="1">
        <f>IF(B74="","",MAX(A$1:A73)+1)</f>
        <v>73</v>
      </c>
      <c r="B74" s="1" t="s">
        <v>110</v>
      </c>
      <c r="C74" s="1" t="s">
        <v>110</v>
      </c>
      <c r="D74" s="1">
        <v>21627</v>
      </c>
      <c r="E74" s="1" t="s">
        <v>18</v>
      </c>
      <c r="F74" s="1" t="s">
        <v>111</v>
      </c>
    </row>
    <row r="75" spans="1:6" x14ac:dyDescent="0.25">
      <c r="A75" s="1">
        <f>IF(B75="","",MAX(A$1:A74)+1)</f>
        <v>74</v>
      </c>
      <c r="B75" s="1" t="s">
        <v>112</v>
      </c>
      <c r="C75" s="1" t="s">
        <v>112</v>
      </c>
      <c r="D75" s="1">
        <v>21573</v>
      </c>
      <c r="E75" s="1" t="s">
        <v>20</v>
      </c>
      <c r="F75" s="1" t="s">
        <v>111</v>
      </c>
    </row>
    <row r="76" spans="1:6" x14ac:dyDescent="0.25">
      <c r="A76" s="1">
        <f>IF(B76="","",MAX(A$1:A75)+1)</f>
        <v>75</v>
      </c>
      <c r="B76" s="1" t="s">
        <v>113</v>
      </c>
      <c r="C76" s="1" t="s">
        <v>113</v>
      </c>
      <c r="D76" s="1">
        <v>22375</v>
      </c>
      <c r="E76" s="1" t="s">
        <v>18</v>
      </c>
      <c r="F76" s="1" t="s">
        <v>111</v>
      </c>
    </row>
    <row r="77" spans="1:6" x14ac:dyDescent="0.25">
      <c r="A77" s="1">
        <f>IF(B77="","",MAX(A$1:A76)+1)</f>
        <v>76</v>
      </c>
      <c r="B77" s="1" t="s">
        <v>114</v>
      </c>
      <c r="C77" s="1" t="s">
        <v>114</v>
      </c>
      <c r="D77" s="1">
        <v>20280</v>
      </c>
      <c r="E77" s="1" t="s">
        <v>38</v>
      </c>
      <c r="F77" s="1" t="s">
        <v>111</v>
      </c>
    </row>
    <row r="78" spans="1:6" x14ac:dyDescent="0.25">
      <c r="A78" s="1">
        <f>IF(B78="","",MAX(A$1:A77)+1)</f>
        <v>77</v>
      </c>
      <c r="B78" s="1" t="s">
        <v>115</v>
      </c>
      <c r="C78" s="1" t="s">
        <v>115</v>
      </c>
      <c r="D78" s="1">
        <v>21957</v>
      </c>
      <c r="E78" s="1" t="s">
        <v>20</v>
      </c>
      <c r="F78" s="1" t="s">
        <v>111</v>
      </c>
    </row>
    <row r="79" spans="1:6" x14ac:dyDescent="0.25">
      <c r="A79" s="1">
        <f>IF(B79="","",MAX(A$1:A78)+1)</f>
        <v>78</v>
      </c>
      <c r="B79" s="1" t="s">
        <v>116</v>
      </c>
      <c r="C79" s="1" t="s">
        <v>116</v>
      </c>
      <c r="D79" s="1">
        <v>22376</v>
      </c>
      <c r="E79" s="1" t="s">
        <v>66</v>
      </c>
      <c r="F79" s="1" t="s">
        <v>111</v>
      </c>
    </row>
    <row r="80" spans="1:6" x14ac:dyDescent="0.25">
      <c r="A80" s="1">
        <f>IF(B80="","",MAX(A$1:A79)+1)</f>
        <v>79</v>
      </c>
      <c r="B80" s="1" t="s">
        <v>117</v>
      </c>
      <c r="C80" s="1" t="s">
        <v>117</v>
      </c>
      <c r="D80" s="1">
        <v>22455</v>
      </c>
      <c r="E80" s="1" t="s">
        <v>66</v>
      </c>
      <c r="F80" s="1" t="s">
        <v>111</v>
      </c>
    </row>
    <row r="81" spans="1:6" x14ac:dyDescent="0.25">
      <c r="A81" s="1">
        <f>IF(B81="","",MAX(A$1:A80)+1)</f>
        <v>80</v>
      </c>
      <c r="B81" s="1" t="s">
        <v>118</v>
      </c>
      <c r="C81" s="1" t="s">
        <v>118</v>
      </c>
      <c r="D81" s="1">
        <v>18416</v>
      </c>
      <c r="E81" s="1" t="s">
        <v>10</v>
      </c>
      <c r="F81" s="1" t="s">
        <v>111</v>
      </c>
    </row>
    <row r="82" spans="1:6" x14ac:dyDescent="0.25">
      <c r="A82" s="1">
        <f>IF(B82="","",MAX(A$1:A81)+1)</f>
        <v>81</v>
      </c>
      <c r="B82" s="1" t="s">
        <v>119</v>
      </c>
      <c r="C82" s="1" t="s">
        <v>119</v>
      </c>
      <c r="D82" s="1">
        <v>14445</v>
      </c>
      <c r="E82" s="1" t="s">
        <v>34</v>
      </c>
      <c r="F82" s="1" t="s">
        <v>120</v>
      </c>
    </row>
    <row r="83" spans="1:6" x14ac:dyDescent="0.25">
      <c r="A83" s="1">
        <f>IF(B83="","",MAX(A$1:A82)+1)</f>
        <v>82</v>
      </c>
      <c r="B83" s="1" t="s">
        <v>121</v>
      </c>
      <c r="C83" s="1" t="s">
        <v>121</v>
      </c>
      <c r="D83" s="1">
        <v>18506</v>
      </c>
      <c r="E83" s="1" t="s">
        <v>16</v>
      </c>
      <c r="F83" s="1" t="s">
        <v>120</v>
      </c>
    </row>
    <row r="84" spans="1:6" x14ac:dyDescent="0.25">
      <c r="A84" s="1">
        <f>IF(B84="","",MAX(A$1:A83)+1)</f>
        <v>83</v>
      </c>
      <c r="B84" s="1" t="s">
        <v>122</v>
      </c>
      <c r="C84" s="1" t="s">
        <v>122</v>
      </c>
      <c r="D84" s="1">
        <v>10831</v>
      </c>
      <c r="E84" s="1" t="s">
        <v>61</v>
      </c>
      <c r="F84" s="1" t="s">
        <v>120</v>
      </c>
    </row>
    <row r="85" spans="1:6" x14ac:dyDescent="0.25">
      <c r="A85" s="1">
        <f>IF(B85="","",MAX(A$1:A84)+1)</f>
        <v>84</v>
      </c>
      <c r="B85" s="1" t="s">
        <v>123</v>
      </c>
      <c r="C85" s="1" t="s">
        <v>123</v>
      </c>
      <c r="D85" s="1">
        <v>17875</v>
      </c>
      <c r="E85" s="1" t="s">
        <v>18</v>
      </c>
      <c r="F85" s="1" t="s">
        <v>120</v>
      </c>
    </row>
    <row r="86" spans="1:6" x14ac:dyDescent="0.25">
      <c r="A86" s="1">
        <f>IF(B86="","",MAX(A$1:A85)+1)</f>
        <v>85</v>
      </c>
      <c r="B86" s="1" t="s">
        <v>124</v>
      </c>
      <c r="C86" s="1" t="s">
        <v>124</v>
      </c>
      <c r="D86" s="1">
        <v>8866</v>
      </c>
      <c r="E86" s="1" t="s">
        <v>72</v>
      </c>
      <c r="F86" s="1" t="s">
        <v>120</v>
      </c>
    </row>
    <row r="87" spans="1:6" x14ac:dyDescent="0.25">
      <c r="A87" s="1">
        <f>IF(B87="","",MAX(A$1:A86)+1)</f>
        <v>86</v>
      </c>
      <c r="B87" s="1" t="s">
        <v>125</v>
      </c>
      <c r="C87" s="1" t="s">
        <v>125</v>
      </c>
      <c r="D87" s="1">
        <v>1538</v>
      </c>
      <c r="E87" s="1" t="s">
        <v>54</v>
      </c>
      <c r="F87" s="1" t="s">
        <v>120</v>
      </c>
    </row>
    <row r="88" spans="1:6" x14ac:dyDescent="0.25">
      <c r="A88" s="1">
        <f>IF(B88="","",MAX(A$1:A87)+1)</f>
        <v>87</v>
      </c>
      <c r="B88" s="1" t="s">
        <v>126</v>
      </c>
      <c r="C88" s="1" t="s">
        <v>126</v>
      </c>
      <c r="D88" s="1">
        <v>371</v>
      </c>
      <c r="E88" s="1" t="s">
        <v>12</v>
      </c>
      <c r="F88" s="1" t="s">
        <v>120</v>
      </c>
    </row>
    <row r="89" spans="1:6" x14ac:dyDescent="0.25">
      <c r="A89" s="1">
        <f>IF(B89="","",MAX(A$1:A88)+1)</f>
        <v>88</v>
      </c>
      <c r="B89" s="1" t="s">
        <v>127</v>
      </c>
      <c r="C89" s="1" t="s">
        <v>127</v>
      </c>
      <c r="D89" s="1">
        <v>20360</v>
      </c>
      <c r="E89" s="1" t="s">
        <v>34</v>
      </c>
      <c r="F89" s="1" t="s">
        <v>120</v>
      </c>
    </row>
    <row r="90" spans="1:6" x14ac:dyDescent="0.25">
      <c r="A90" s="1">
        <f>IF(B90="","",MAX(A$1:A89)+1)</f>
        <v>89</v>
      </c>
      <c r="B90" s="1" t="s">
        <v>128</v>
      </c>
      <c r="C90" s="1" t="s">
        <v>128</v>
      </c>
      <c r="D90" s="1">
        <v>2925</v>
      </c>
      <c r="E90" s="1" t="s">
        <v>16</v>
      </c>
      <c r="F90" s="1" t="s">
        <v>129</v>
      </c>
    </row>
    <row r="91" spans="1:6" x14ac:dyDescent="0.25">
      <c r="A91" s="1">
        <f>IF(B91="","",MAX(A$1:A90)+1)</f>
        <v>90</v>
      </c>
      <c r="B91" s="1" t="s">
        <v>130</v>
      </c>
      <c r="C91" s="1" t="s">
        <v>130</v>
      </c>
      <c r="D91" s="1">
        <v>2519</v>
      </c>
      <c r="E91" s="1" t="s">
        <v>24</v>
      </c>
      <c r="F91" s="1" t="s">
        <v>129</v>
      </c>
    </row>
    <row r="92" spans="1:6" x14ac:dyDescent="0.25">
      <c r="A92" s="1">
        <f>IF(B92="","",MAX(A$1:A91)+1)</f>
        <v>91</v>
      </c>
      <c r="B92" s="1" t="s">
        <v>131</v>
      </c>
      <c r="C92" s="1" t="s">
        <v>131</v>
      </c>
      <c r="D92" s="1">
        <v>7690</v>
      </c>
      <c r="E92" s="1" t="s">
        <v>77</v>
      </c>
      <c r="F92" s="1" t="s">
        <v>129</v>
      </c>
    </row>
    <row r="93" spans="1:6" x14ac:dyDescent="0.25">
      <c r="A93" s="1">
        <f>IF(B93="","",MAX(A$1:A92)+1)</f>
        <v>92</v>
      </c>
      <c r="B93" s="1" t="s">
        <v>132</v>
      </c>
      <c r="C93" s="1" t="s">
        <v>132</v>
      </c>
      <c r="D93" s="1">
        <v>11793</v>
      </c>
      <c r="E93" s="1" t="s">
        <v>18</v>
      </c>
      <c r="F93" s="1" t="s">
        <v>129</v>
      </c>
    </row>
    <row r="94" spans="1:6" x14ac:dyDescent="0.25">
      <c r="A94" s="1">
        <f>IF(B94="","",MAX(A$1:A93)+1)</f>
        <v>93</v>
      </c>
      <c r="B94" s="1" t="s">
        <v>133</v>
      </c>
      <c r="C94" s="1" t="s">
        <v>133</v>
      </c>
      <c r="D94" s="1">
        <v>3290</v>
      </c>
      <c r="E94" s="1" t="s">
        <v>22</v>
      </c>
      <c r="F94" s="1" t="s">
        <v>129</v>
      </c>
    </row>
    <row r="95" spans="1:6" x14ac:dyDescent="0.25">
      <c r="A95" s="1">
        <f>IF(B95="","",MAX(A$1:A94)+1)</f>
        <v>94</v>
      </c>
      <c r="B95" s="1" t="s">
        <v>134</v>
      </c>
      <c r="C95" s="1" t="s">
        <v>134</v>
      </c>
      <c r="D95" s="1">
        <v>20930</v>
      </c>
      <c r="E95" s="1" t="s">
        <v>52</v>
      </c>
      <c r="F95" s="1" t="s">
        <v>129</v>
      </c>
    </row>
    <row r="96" spans="1:6" x14ac:dyDescent="0.25">
      <c r="A96" s="1">
        <f>IF(B96="","",MAX(A$1:A95)+1)</f>
        <v>95</v>
      </c>
      <c r="B96" s="1" t="s">
        <v>135</v>
      </c>
      <c r="C96" s="1" t="s">
        <v>135</v>
      </c>
      <c r="D96" s="1">
        <v>17068</v>
      </c>
      <c r="E96" s="1" t="s">
        <v>10</v>
      </c>
      <c r="F96" s="1" t="s">
        <v>129</v>
      </c>
    </row>
    <row r="97" spans="1:6" x14ac:dyDescent="0.25">
      <c r="A97" s="1">
        <f>IF(B97="","",MAX(A$1:A96)+1)</f>
        <v>96</v>
      </c>
      <c r="B97" s="1" t="s">
        <v>136</v>
      </c>
      <c r="C97" s="1" t="s">
        <v>136</v>
      </c>
      <c r="D97" s="1">
        <v>20218</v>
      </c>
      <c r="E97" s="1" t="s">
        <v>22</v>
      </c>
      <c r="F97" s="1" t="s">
        <v>129</v>
      </c>
    </row>
    <row r="98" spans="1:6" x14ac:dyDescent="0.25">
      <c r="A98" s="1">
        <f>IF(B98="","",MAX(A$1:A97)+1)</f>
        <v>97</v>
      </c>
      <c r="B98" s="1" t="s">
        <v>137</v>
      </c>
      <c r="C98" s="1" t="s">
        <v>137</v>
      </c>
      <c r="D98" s="1">
        <v>16238</v>
      </c>
      <c r="E98" s="1" t="s">
        <v>42</v>
      </c>
      <c r="F98" s="1" t="s">
        <v>138</v>
      </c>
    </row>
    <row r="99" spans="1:6" x14ac:dyDescent="0.25">
      <c r="A99" s="1">
        <f>IF(B99="","",MAX(A$1:A98)+1)</f>
        <v>98</v>
      </c>
      <c r="B99" s="1" t="s">
        <v>139</v>
      </c>
      <c r="C99" s="1" t="s">
        <v>139</v>
      </c>
      <c r="D99" s="1">
        <v>19483</v>
      </c>
      <c r="E99" s="1" t="s">
        <v>69</v>
      </c>
      <c r="F99" s="1" t="s">
        <v>138</v>
      </c>
    </row>
    <row r="100" spans="1:6" x14ac:dyDescent="0.25">
      <c r="A100" s="1">
        <f>IF(B100="","",MAX(A$1:A99)+1)</f>
        <v>99</v>
      </c>
      <c r="B100" s="1" t="s">
        <v>140</v>
      </c>
      <c r="C100" s="1" t="s">
        <v>140</v>
      </c>
      <c r="D100" s="1">
        <v>20957</v>
      </c>
      <c r="E100" s="1" t="s">
        <v>22</v>
      </c>
      <c r="F100" s="1" t="s">
        <v>138</v>
      </c>
    </row>
    <row r="101" spans="1:6" x14ac:dyDescent="0.25">
      <c r="A101" s="1">
        <f>IF(B101="","",MAX(A$1:A100)+1)</f>
        <v>100</v>
      </c>
      <c r="B101" s="1" t="s">
        <v>141</v>
      </c>
      <c r="C101" s="1" t="s">
        <v>141</v>
      </c>
      <c r="D101" s="1">
        <v>20481</v>
      </c>
      <c r="E101" s="1" t="s">
        <v>20</v>
      </c>
      <c r="F101" s="1" t="s">
        <v>138</v>
      </c>
    </row>
    <row r="102" spans="1:6" x14ac:dyDescent="0.25">
      <c r="A102" s="1">
        <f>IF(B102="","",MAX(A$1:A101)+1)</f>
        <v>101</v>
      </c>
      <c r="B102" s="1" t="s">
        <v>142</v>
      </c>
      <c r="C102" s="1" t="s">
        <v>142</v>
      </c>
      <c r="D102" s="1">
        <v>18171</v>
      </c>
      <c r="E102" s="1" t="s">
        <v>143</v>
      </c>
      <c r="F102" s="1" t="s">
        <v>138</v>
      </c>
    </row>
    <row r="103" spans="1:6" x14ac:dyDescent="0.25">
      <c r="A103" s="1">
        <f>IF(B103="","",MAX(A$1:A102)+1)</f>
        <v>102</v>
      </c>
      <c r="B103" s="1" t="s">
        <v>144</v>
      </c>
      <c r="C103" s="1" t="s">
        <v>144</v>
      </c>
      <c r="D103" s="1">
        <v>19448</v>
      </c>
      <c r="E103" s="1" t="s">
        <v>7</v>
      </c>
      <c r="F103" s="1" t="s">
        <v>138</v>
      </c>
    </row>
    <row r="104" spans="1:6" x14ac:dyDescent="0.25">
      <c r="A104" s="1">
        <f>IF(B104="","",MAX(A$1:A103)+1)</f>
        <v>103</v>
      </c>
      <c r="B104" s="1" t="s">
        <v>145</v>
      </c>
      <c r="C104" s="1" t="s">
        <v>145</v>
      </c>
      <c r="D104" s="1">
        <v>19003</v>
      </c>
      <c r="E104" s="1" t="s">
        <v>42</v>
      </c>
      <c r="F104" s="1" t="s">
        <v>138</v>
      </c>
    </row>
    <row r="105" spans="1:6" x14ac:dyDescent="0.25">
      <c r="A105" s="1">
        <f>IF(B105="","",MAX(A$1:A104)+1)</f>
        <v>104</v>
      </c>
      <c r="B105" s="1" t="s">
        <v>146</v>
      </c>
      <c r="C105" s="1" t="s">
        <v>146</v>
      </c>
      <c r="D105" s="1">
        <v>19271</v>
      </c>
      <c r="E105" s="1" t="s">
        <v>49</v>
      </c>
      <c r="F105" s="1" t="s">
        <v>138</v>
      </c>
    </row>
    <row r="106" spans="1:6" x14ac:dyDescent="0.25">
      <c r="A106" s="1">
        <f>IF(B106="","",MAX(A$1:A105)+1)</f>
        <v>105</v>
      </c>
      <c r="B106" s="1" t="s">
        <v>147</v>
      </c>
      <c r="C106" s="1" t="s">
        <v>147</v>
      </c>
      <c r="D106" s="1">
        <v>14113</v>
      </c>
      <c r="E106" s="1" t="s">
        <v>14</v>
      </c>
      <c r="F106" s="1" t="s">
        <v>148</v>
      </c>
    </row>
    <row r="107" spans="1:6" x14ac:dyDescent="0.25">
      <c r="A107" s="1">
        <f>IF(B107="","",MAX(A$1:A106)+1)</f>
        <v>106</v>
      </c>
      <c r="B107" s="1" t="s">
        <v>149</v>
      </c>
      <c r="C107" s="1" t="s">
        <v>149</v>
      </c>
      <c r="D107" s="1">
        <v>2785</v>
      </c>
      <c r="E107" s="1" t="s">
        <v>18</v>
      </c>
      <c r="F107" s="1" t="s">
        <v>148</v>
      </c>
    </row>
    <row r="108" spans="1:6" x14ac:dyDescent="0.25">
      <c r="A108" s="1">
        <f>IF(B108="","",MAX(A$1:A107)+1)</f>
        <v>107</v>
      </c>
      <c r="B108" s="1" t="s">
        <v>150</v>
      </c>
      <c r="C108" s="1" t="s">
        <v>150</v>
      </c>
      <c r="D108" s="1">
        <v>16959</v>
      </c>
      <c r="E108" s="1" t="s">
        <v>14</v>
      </c>
      <c r="F108" s="1" t="s">
        <v>148</v>
      </c>
    </row>
    <row r="109" spans="1:6" x14ac:dyDescent="0.25">
      <c r="A109" s="1">
        <f>IF(B109="","",MAX(A$1:A108)+1)</f>
        <v>108</v>
      </c>
      <c r="B109" s="1" t="s">
        <v>151</v>
      </c>
      <c r="C109" s="1" t="s">
        <v>151</v>
      </c>
      <c r="D109" s="1">
        <v>18266</v>
      </c>
      <c r="E109" s="1" t="s">
        <v>72</v>
      </c>
      <c r="F109" s="1" t="s">
        <v>148</v>
      </c>
    </row>
    <row r="110" spans="1:6" x14ac:dyDescent="0.25">
      <c r="A110" s="1">
        <f>IF(B110="","",MAX(A$1:A109)+1)</f>
        <v>109</v>
      </c>
      <c r="B110" s="1" t="s">
        <v>152</v>
      </c>
      <c r="C110" s="1" t="s">
        <v>152</v>
      </c>
      <c r="D110" s="1">
        <v>19790</v>
      </c>
      <c r="E110" s="1" t="s">
        <v>66</v>
      </c>
      <c r="F110" s="1" t="s">
        <v>148</v>
      </c>
    </row>
    <row r="111" spans="1:6" x14ac:dyDescent="0.25">
      <c r="A111" s="1">
        <f>IF(B111="","",MAX(A$1:A110)+1)</f>
        <v>110</v>
      </c>
      <c r="B111" s="1" t="s">
        <v>153</v>
      </c>
      <c r="C111" s="1" t="s">
        <v>153</v>
      </c>
      <c r="D111" s="1">
        <v>19344</v>
      </c>
      <c r="E111" s="1" t="s">
        <v>22</v>
      </c>
      <c r="F111" s="1" t="s">
        <v>148</v>
      </c>
    </row>
    <row r="112" spans="1:6" x14ac:dyDescent="0.25">
      <c r="A112" s="1">
        <f>IF(B112="","",MAX(A$1:A111)+1)</f>
        <v>111</v>
      </c>
      <c r="B112" s="1" t="s">
        <v>154</v>
      </c>
      <c r="C112" s="1" t="s">
        <v>154</v>
      </c>
      <c r="D112" s="1">
        <v>17003</v>
      </c>
      <c r="E112" s="1" t="s">
        <v>69</v>
      </c>
      <c r="F112" s="1" t="s">
        <v>148</v>
      </c>
    </row>
    <row r="113" spans="1:6" x14ac:dyDescent="0.25">
      <c r="A113" s="1">
        <f>IF(B113="","",MAX(A$1:A112)+1)</f>
        <v>112</v>
      </c>
      <c r="B113" s="1" t="s">
        <v>155</v>
      </c>
      <c r="C113" s="1" t="s">
        <v>155</v>
      </c>
      <c r="D113" s="1">
        <v>18608</v>
      </c>
      <c r="E113" s="1" t="s">
        <v>10</v>
      </c>
      <c r="F113" s="1" t="s">
        <v>148</v>
      </c>
    </row>
    <row r="114" spans="1:6" x14ac:dyDescent="0.25">
      <c r="A114" s="1">
        <f>IF(B114="","",MAX(A$1:A113)+1)</f>
        <v>113</v>
      </c>
      <c r="B114" s="1" t="s">
        <v>156</v>
      </c>
      <c r="C114" s="1" t="s">
        <v>156</v>
      </c>
      <c r="D114" s="1">
        <v>17725</v>
      </c>
      <c r="E114" s="1" t="s">
        <v>20</v>
      </c>
      <c r="F114" s="1" t="s">
        <v>157</v>
      </c>
    </row>
    <row r="115" spans="1:6" x14ac:dyDescent="0.25">
      <c r="A115" s="1">
        <f>IF(B115="","",MAX(A$1:A114)+1)</f>
        <v>114</v>
      </c>
      <c r="B115" s="1" t="s">
        <v>158</v>
      </c>
      <c r="C115" s="1" t="s">
        <v>158</v>
      </c>
      <c r="D115" s="1">
        <v>17878</v>
      </c>
      <c r="E115" s="1" t="s">
        <v>10</v>
      </c>
      <c r="F115" s="1" t="s">
        <v>157</v>
      </c>
    </row>
    <row r="116" spans="1:6" x14ac:dyDescent="0.25">
      <c r="A116" s="1">
        <f>IF(B116="","",MAX(A$1:A115)+1)</f>
        <v>115</v>
      </c>
      <c r="B116" s="1" t="s">
        <v>159</v>
      </c>
      <c r="C116" s="1" t="s">
        <v>159</v>
      </c>
      <c r="D116" s="1">
        <v>17893</v>
      </c>
      <c r="E116" s="1" t="s">
        <v>52</v>
      </c>
      <c r="F116" s="1" t="s">
        <v>157</v>
      </c>
    </row>
    <row r="117" spans="1:6" x14ac:dyDescent="0.25">
      <c r="A117" s="1">
        <f>IF(B117="","",MAX(A$1:A116)+1)</f>
        <v>116</v>
      </c>
      <c r="B117" s="1" t="s">
        <v>160</v>
      </c>
      <c r="C117" s="1" t="s">
        <v>160</v>
      </c>
      <c r="D117" s="1">
        <v>15048</v>
      </c>
      <c r="E117" s="1" t="s">
        <v>38</v>
      </c>
      <c r="F117" s="1" t="s">
        <v>157</v>
      </c>
    </row>
    <row r="118" spans="1:6" x14ac:dyDescent="0.25">
      <c r="A118" s="1">
        <f>IF(B118="","",MAX(A$1:A117)+1)</f>
        <v>117</v>
      </c>
      <c r="B118" s="1" t="s">
        <v>161</v>
      </c>
      <c r="C118" s="1" t="s">
        <v>161</v>
      </c>
      <c r="D118" s="1">
        <v>12552</v>
      </c>
      <c r="E118" s="1" t="s">
        <v>7</v>
      </c>
      <c r="F118" s="1" t="s">
        <v>157</v>
      </c>
    </row>
    <row r="119" spans="1:6" x14ac:dyDescent="0.25">
      <c r="A119" s="1">
        <f>IF(B119="","",MAX(A$1:A118)+1)</f>
        <v>118</v>
      </c>
      <c r="B119" s="1" t="s">
        <v>162</v>
      </c>
      <c r="C119" s="1" t="s">
        <v>162</v>
      </c>
      <c r="D119" s="1">
        <v>16278</v>
      </c>
      <c r="E119" s="1" t="s">
        <v>18</v>
      </c>
      <c r="F119" s="1" t="s">
        <v>157</v>
      </c>
    </row>
    <row r="120" spans="1:6" x14ac:dyDescent="0.25">
      <c r="A120" s="1">
        <f>IF(B120="","",MAX(A$1:A119)+1)</f>
        <v>119</v>
      </c>
      <c r="B120" s="1" t="s">
        <v>163</v>
      </c>
      <c r="C120" s="1" t="s">
        <v>163</v>
      </c>
      <c r="D120" s="1">
        <v>19542</v>
      </c>
      <c r="E120" s="1" t="s">
        <v>32</v>
      </c>
      <c r="F120" s="1" t="s">
        <v>157</v>
      </c>
    </row>
    <row r="121" spans="1:6" x14ac:dyDescent="0.25">
      <c r="A121" s="1">
        <f>IF(B121="","",MAX(A$1:A120)+1)</f>
        <v>120</v>
      </c>
      <c r="B121" s="1" t="s">
        <v>164</v>
      </c>
      <c r="C121" s="1" t="s">
        <v>164</v>
      </c>
      <c r="D121" s="1">
        <v>15323</v>
      </c>
      <c r="E121" s="1" t="s">
        <v>34</v>
      </c>
      <c r="F121" s="1" t="s">
        <v>157</v>
      </c>
    </row>
    <row r="122" spans="1:6" x14ac:dyDescent="0.25">
      <c r="A122" s="1">
        <f>IF(B122="","",MAX(A$1:A121)+1)</f>
        <v>121</v>
      </c>
      <c r="B122" s="1" t="s">
        <v>165</v>
      </c>
      <c r="C122" s="1" t="s">
        <v>165</v>
      </c>
      <c r="D122" s="1">
        <v>8923</v>
      </c>
      <c r="E122" s="1" t="s">
        <v>34</v>
      </c>
      <c r="F122" s="1" t="s">
        <v>166</v>
      </c>
    </row>
    <row r="123" spans="1:6" x14ac:dyDescent="0.25">
      <c r="A123" s="1">
        <f>IF(B123="","",MAX(A$1:A122)+1)</f>
        <v>122</v>
      </c>
      <c r="B123" s="1" t="s">
        <v>167</v>
      </c>
      <c r="C123" s="1" t="s">
        <v>167</v>
      </c>
      <c r="D123" s="1">
        <v>19395</v>
      </c>
      <c r="E123" s="1" t="s">
        <v>16</v>
      </c>
      <c r="F123" s="1" t="s">
        <v>166</v>
      </c>
    </row>
    <row r="124" spans="1:6" x14ac:dyDescent="0.25">
      <c r="A124" s="1">
        <f>IF(B124="","",MAX(A$1:A123)+1)</f>
        <v>123</v>
      </c>
      <c r="B124" s="1" t="s">
        <v>168</v>
      </c>
      <c r="C124" s="1" t="s">
        <v>168</v>
      </c>
      <c r="D124" s="1">
        <v>16057</v>
      </c>
      <c r="E124" s="1" t="s">
        <v>10</v>
      </c>
      <c r="F124" s="1" t="s">
        <v>166</v>
      </c>
    </row>
    <row r="125" spans="1:6" x14ac:dyDescent="0.25">
      <c r="A125" s="1">
        <f>IF(B125="","",MAX(A$1:A124)+1)</f>
        <v>124</v>
      </c>
      <c r="B125" s="1" t="s">
        <v>169</v>
      </c>
      <c r="C125" s="1" t="s">
        <v>169</v>
      </c>
      <c r="D125" s="1">
        <v>19480</v>
      </c>
      <c r="E125" s="1" t="s">
        <v>20</v>
      </c>
      <c r="F125" s="1" t="s">
        <v>166</v>
      </c>
    </row>
    <row r="126" spans="1:6" x14ac:dyDescent="0.25">
      <c r="A126" s="1">
        <f>IF(B126="","",MAX(A$1:A125)+1)</f>
        <v>125</v>
      </c>
      <c r="B126" s="1" t="s">
        <v>170</v>
      </c>
      <c r="C126" s="1" t="s">
        <v>170</v>
      </c>
      <c r="D126" s="1">
        <v>7569</v>
      </c>
      <c r="E126" s="1" t="s">
        <v>24</v>
      </c>
      <c r="F126" s="1" t="s">
        <v>166</v>
      </c>
    </row>
    <row r="127" spans="1:6" x14ac:dyDescent="0.25">
      <c r="A127" s="1">
        <f>IF(B127="","",MAX(A$1:A126)+1)</f>
        <v>126</v>
      </c>
      <c r="B127" s="1" t="s">
        <v>171</v>
      </c>
      <c r="C127" s="1" t="s">
        <v>171</v>
      </c>
      <c r="D127" s="1">
        <v>12184</v>
      </c>
      <c r="E127" s="1" t="s">
        <v>32</v>
      </c>
      <c r="F127" s="1" t="s">
        <v>166</v>
      </c>
    </row>
    <row r="128" spans="1:6" x14ac:dyDescent="0.25">
      <c r="A128" s="1">
        <f>IF(B128="","",MAX(A$1:A127)+1)</f>
        <v>127</v>
      </c>
      <c r="B128" s="1" t="s">
        <v>172</v>
      </c>
      <c r="C128" s="1" t="s">
        <v>172</v>
      </c>
      <c r="D128" s="1">
        <v>16417</v>
      </c>
      <c r="E128" s="1" t="s">
        <v>7</v>
      </c>
      <c r="F128" s="1" t="s">
        <v>166</v>
      </c>
    </row>
    <row r="129" spans="1:6" x14ac:dyDescent="0.25">
      <c r="A129" s="1">
        <f>IF(B129="","",MAX(A$1:A128)+1)</f>
        <v>128</v>
      </c>
      <c r="B129" s="1" t="s">
        <v>173</v>
      </c>
      <c r="C129" s="1" t="s">
        <v>173</v>
      </c>
      <c r="D129" s="1">
        <v>19726</v>
      </c>
      <c r="E129" s="1" t="s">
        <v>38</v>
      </c>
      <c r="F129" s="1" t="s">
        <v>166</v>
      </c>
    </row>
  </sheetData>
  <dataValidations count="2">
    <dataValidation type="list" allowBlank="1" showInputMessage="1" showErrorMessage="1" sqref="E2:E30 E32:E104 D31">
      <formula1>Races</formula1>
    </dataValidation>
    <dataValidation type="list" allowBlank="1" showInputMessage="1" showErrorMessage="1" sqref="F20:F129">
      <formula1>Groups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65"/>
  <sheetViews>
    <sheetView workbookViewId="0">
      <pane ySplit="1" topLeftCell="A43" activePane="bottomLeft" state="frozen"/>
      <selection pane="bottomLeft" activeCell="C65" sqref="C65"/>
    </sheetView>
  </sheetViews>
  <sheetFormatPr defaultRowHeight="15" x14ac:dyDescent="0.25"/>
  <cols>
    <col min="2" max="2" width="24.28515625" customWidth="1"/>
    <col min="3" max="3" width="26.85546875" bestFit="1" customWidth="1"/>
  </cols>
  <sheetData>
    <row r="1" spans="1:3" x14ac:dyDescent="0.25">
      <c r="A1" t="s">
        <v>180</v>
      </c>
      <c r="B1" t="s">
        <v>174</v>
      </c>
      <c r="C1" t="s">
        <v>175</v>
      </c>
    </row>
    <row r="2" spans="1:3" x14ac:dyDescent="0.25">
      <c r="A2">
        <v>1</v>
      </c>
      <c r="B2" t="s">
        <v>146</v>
      </c>
      <c r="C2" t="s">
        <v>114</v>
      </c>
    </row>
    <row r="3" spans="1:3" x14ac:dyDescent="0.25">
      <c r="A3">
        <f>A2+1</f>
        <v>2</v>
      </c>
      <c r="B3" t="s">
        <v>145</v>
      </c>
      <c r="C3" t="s">
        <v>110</v>
      </c>
    </row>
    <row r="4" spans="1:3" x14ac:dyDescent="0.25">
      <c r="A4">
        <f t="shared" ref="A4:A65" si="0">A3+1</f>
        <v>3</v>
      </c>
      <c r="B4" t="s">
        <v>139</v>
      </c>
      <c r="C4" t="s">
        <v>112</v>
      </c>
    </row>
    <row r="5" spans="1:3" x14ac:dyDescent="0.25">
      <c r="A5">
        <f t="shared" si="0"/>
        <v>4</v>
      </c>
      <c r="B5" t="s">
        <v>144</v>
      </c>
      <c r="C5" t="s">
        <v>113</v>
      </c>
    </row>
    <row r="6" spans="1:3" x14ac:dyDescent="0.25">
      <c r="A6">
        <f t="shared" si="0"/>
        <v>5</v>
      </c>
      <c r="B6" t="s">
        <v>142</v>
      </c>
      <c r="C6" t="s">
        <v>115</v>
      </c>
    </row>
    <row r="7" spans="1:3" x14ac:dyDescent="0.25">
      <c r="A7">
        <f t="shared" si="0"/>
        <v>6</v>
      </c>
      <c r="B7" t="s">
        <v>137</v>
      </c>
      <c r="C7" t="s">
        <v>116</v>
      </c>
    </row>
    <row r="8" spans="1:3" x14ac:dyDescent="0.25">
      <c r="A8">
        <f t="shared" si="0"/>
        <v>7</v>
      </c>
      <c r="B8" t="s">
        <v>141</v>
      </c>
      <c r="C8" t="s">
        <v>117</v>
      </c>
    </row>
    <row r="9" spans="1:3" x14ac:dyDescent="0.25">
      <c r="A9">
        <f t="shared" si="0"/>
        <v>8</v>
      </c>
      <c r="B9" t="s">
        <v>140</v>
      </c>
      <c r="C9" t="s">
        <v>118</v>
      </c>
    </row>
    <row r="10" spans="1:3" x14ac:dyDescent="0.25">
      <c r="A10">
        <f t="shared" si="0"/>
        <v>9</v>
      </c>
      <c r="B10" t="s">
        <v>104</v>
      </c>
      <c r="C10" t="s">
        <v>45</v>
      </c>
    </row>
    <row r="11" spans="1:3" x14ac:dyDescent="0.25">
      <c r="A11">
        <f t="shared" si="0"/>
        <v>10</v>
      </c>
      <c r="B11" t="s">
        <v>105</v>
      </c>
      <c r="C11" t="s">
        <v>41</v>
      </c>
    </row>
    <row r="12" spans="1:3" x14ac:dyDescent="0.25">
      <c r="A12">
        <f t="shared" si="0"/>
        <v>11</v>
      </c>
      <c r="B12" t="s">
        <v>109</v>
      </c>
      <c r="C12" t="s">
        <v>40</v>
      </c>
    </row>
    <row r="13" spans="1:3" x14ac:dyDescent="0.25">
      <c r="A13">
        <f t="shared" si="0"/>
        <v>12</v>
      </c>
      <c r="B13" t="s">
        <v>108</v>
      </c>
      <c r="C13" t="s">
        <v>47</v>
      </c>
    </row>
    <row r="14" spans="1:3" x14ac:dyDescent="0.25">
      <c r="A14">
        <f t="shared" si="0"/>
        <v>13</v>
      </c>
      <c r="B14" t="s">
        <v>107</v>
      </c>
      <c r="C14" t="s">
        <v>44</v>
      </c>
    </row>
    <row r="15" spans="1:3" x14ac:dyDescent="0.25">
      <c r="A15">
        <f t="shared" si="0"/>
        <v>14</v>
      </c>
      <c r="B15" t="s">
        <v>101</v>
      </c>
      <c r="C15" t="s">
        <v>37</v>
      </c>
    </row>
    <row r="16" spans="1:3" x14ac:dyDescent="0.25">
      <c r="A16">
        <f t="shared" si="0"/>
        <v>15</v>
      </c>
      <c r="B16" t="s">
        <v>103</v>
      </c>
      <c r="C16" t="s">
        <v>43</v>
      </c>
    </row>
    <row r="17" spans="1:3" x14ac:dyDescent="0.25">
      <c r="A17">
        <f t="shared" si="0"/>
        <v>16</v>
      </c>
      <c r="B17" t="s">
        <v>106</v>
      </c>
      <c r="C17" t="s">
        <v>46</v>
      </c>
    </row>
    <row r="18" spans="1:3" x14ac:dyDescent="0.25">
      <c r="A18">
        <f t="shared" si="0"/>
        <v>17</v>
      </c>
      <c r="B18" t="s">
        <v>122</v>
      </c>
      <c r="C18" t="s">
        <v>149</v>
      </c>
    </row>
    <row r="19" spans="1:3" x14ac:dyDescent="0.25">
      <c r="A19">
        <f t="shared" si="0"/>
        <v>18</v>
      </c>
      <c r="B19" t="s">
        <v>121</v>
      </c>
      <c r="C19" t="s">
        <v>150</v>
      </c>
    </row>
    <row r="20" spans="1:3" x14ac:dyDescent="0.25">
      <c r="A20">
        <f t="shared" si="0"/>
        <v>19</v>
      </c>
      <c r="B20" t="s">
        <v>119</v>
      </c>
      <c r="C20" t="s">
        <v>155</v>
      </c>
    </row>
    <row r="21" spans="1:3" x14ac:dyDescent="0.25">
      <c r="A21">
        <f t="shared" si="0"/>
        <v>20</v>
      </c>
      <c r="B21" t="s">
        <v>124</v>
      </c>
      <c r="C21" t="s">
        <v>152</v>
      </c>
    </row>
    <row r="22" spans="1:3" x14ac:dyDescent="0.25">
      <c r="A22">
        <f t="shared" si="0"/>
        <v>21</v>
      </c>
      <c r="B22" t="s">
        <v>126</v>
      </c>
      <c r="C22" t="s">
        <v>147</v>
      </c>
    </row>
    <row r="23" spans="1:3" x14ac:dyDescent="0.25">
      <c r="A23">
        <f t="shared" si="0"/>
        <v>22</v>
      </c>
      <c r="B23" t="s">
        <v>123</v>
      </c>
      <c r="C23" t="s">
        <v>154</v>
      </c>
    </row>
    <row r="24" spans="1:3" x14ac:dyDescent="0.25">
      <c r="A24">
        <f t="shared" si="0"/>
        <v>23</v>
      </c>
      <c r="B24" t="s">
        <v>125</v>
      </c>
      <c r="C24" t="s">
        <v>153</v>
      </c>
    </row>
    <row r="25" spans="1:3" x14ac:dyDescent="0.25">
      <c r="A25">
        <f t="shared" si="0"/>
        <v>24</v>
      </c>
      <c r="B25" t="s">
        <v>127</v>
      </c>
      <c r="C25" t="s">
        <v>151</v>
      </c>
    </row>
    <row r="26" spans="1:3" x14ac:dyDescent="0.25">
      <c r="A26">
        <f t="shared" si="0"/>
        <v>25</v>
      </c>
      <c r="B26" t="s">
        <v>13</v>
      </c>
      <c r="C26" t="s">
        <v>164</v>
      </c>
    </row>
    <row r="27" spans="1:3" x14ac:dyDescent="0.25">
      <c r="A27">
        <f t="shared" si="0"/>
        <v>26</v>
      </c>
      <c r="B27" t="s">
        <v>21</v>
      </c>
      <c r="C27" t="s">
        <v>161</v>
      </c>
    </row>
    <row r="28" spans="1:3" x14ac:dyDescent="0.25">
      <c r="A28">
        <f t="shared" si="0"/>
        <v>27</v>
      </c>
      <c r="B28" t="s">
        <v>6</v>
      </c>
      <c r="C28" t="s">
        <v>160</v>
      </c>
    </row>
    <row r="29" spans="1:3" x14ac:dyDescent="0.25">
      <c r="A29">
        <f t="shared" si="0"/>
        <v>28</v>
      </c>
      <c r="B29" t="s">
        <v>11</v>
      </c>
      <c r="C29" t="s">
        <v>162</v>
      </c>
    </row>
    <row r="30" spans="1:3" x14ac:dyDescent="0.25">
      <c r="A30">
        <f t="shared" si="0"/>
        <v>29</v>
      </c>
      <c r="B30" t="s">
        <v>17</v>
      </c>
      <c r="C30" t="s">
        <v>163</v>
      </c>
    </row>
    <row r="31" spans="1:3" x14ac:dyDescent="0.25">
      <c r="A31">
        <f t="shared" si="0"/>
        <v>30</v>
      </c>
      <c r="B31" t="s">
        <v>9</v>
      </c>
      <c r="C31" t="s">
        <v>156</v>
      </c>
    </row>
    <row r="32" spans="1:3" x14ac:dyDescent="0.25">
      <c r="A32">
        <f t="shared" si="0"/>
        <v>31</v>
      </c>
      <c r="B32" t="s">
        <v>19</v>
      </c>
      <c r="C32" t="s">
        <v>158</v>
      </c>
    </row>
    <row r="33" spans="1:3" x14ac:dyDescent="0.25">
      <c r="A33">
        <f t="shared" si="0"/>
        <v>32</v>
      </c>
      <c r="B33" t="s">
        <v>15</v>
      </c>
      <c r="C33" t="s">
        <v>159</v>
      </c>
    </row>
    <row r="34" spans="1:3" x14ac:dyDescent="0.25">
      <c r="A34">
        <f t="shared" si="0"/>
        <v>33</v>
      </c>
      <c r="B34" t="s">
        <v>169</v>
      </c>
      <c r="C34" t="s">
        <v>130</v>
      </c>
    </row>
    <row r="35" spans="1:3" x14ac:dyDescent="0.25">
      <c r="A35">
        <f t="shared" si="0"/>
        <v>34</v>
      </c>
      <c r="B35" t="s">
        <v>168</v>
      </c>
      <c r="C35" t="s">
        <v>133</v>
      </c>
    </row>
    <row r="36" spans="1:3" x14ac:dyDescent="0.25">
      <c r="A36">
        <f t="shared" si="0"/>
        <v>35</v>
      </c>
      <c r="B36" t="s">
        <v>172</v>
      </c>
      <c r="C36" t="s">
        <v>135</v>
      </c>
    </row>
    <row r="37" spans="1:3" x14ac:dyDescent="0.25">
      <c r="A37">
        <f t="shared" si="0"/>
        <v>36</v>
      </c>
      <c r="B37" t="s">
        <v>167</v>
      </c>
      <c r="C37" t="s">
        <v>136</v>
      </c>
    </row>
    <row r="38" spans="1:3" x14ac:dyDescent="0.25">
      <c r="A38">
        <f t="shared" si="0"/>
        <v>37</v>
      </c>
      <c r="B38" t="s">
        <v>173</v>
      </c>
      <c r="C38" t="s">
        <v>128</v>
      </c>
    </row>
    <row r="39" spans="1:3" x14ac:dyDescent="0.25">
      <c r="A39">
        <f t="shared" si="0"/>
        <v>38</v>
      </c>
      <c r="B39" t="s">
        <v>171</v>
      </c>
      <c r="C39" t="s">
        <v>131</v>
      </c>
    </row>
    <row r="40" spans="1:3" x14ac:dyDescent="0.25">
      <c r="A40">
        <f t="shared" si="0"/>
        <v>39</v>
      </c>
      <c r="B40" t="s">
        <v>170</v>
      </c>
      <c r="C40" t="s">
        <v>132</v>
      </c>
    </row>
    <row r="41" spans="1:3" x14ac:dyDescent="0.25">
      <c r="A41">
        <f t="shared" si="0"/>
        <v>40</v>
      </c>
      <c r="B41" t="s">
        <v>165</v>
      </c>
      <c r="C41" t="s">
        <v>134</v>
      </c>
    </row>
    <row r="42" spans="1:3" x14ac:dyDescent="0.25">
      <c r="A42">
        <f t="shared" si="0"/>
        <v>41</v>
      </c>
      <c r="B42" t="s">
        <v>98</v>
      </c>
      <c r="C42" t="s">
        <v>33</v>
      </c>
    </row>
    <row r="43" spans="1:3" x14ac:dyDescent="0.25">
      <c r="A43">
        <f t="shared" si="0"/>
        <v>42</v>
      </c>
      <c r="B43" t="s">
        <v>96</v>
      </c>
      <c r="C43" t="s">
        <v>35</v>
      </c>
    </row>
    <row r="44" spans="1:3" x14ac:dyDescent="0.25">
      <c r="A44">
        <f t="shared" si="0"/>
        <v>43</v>
      </c>
      <c r="B44" t="s">
        <v>100</v>
      </c>
      <c r="C44" t="s">
        <v>28</v>
      </c>
    </row>
    <row r="45" spans="1:3" x14ac:dyDescent="0.25">
      <c r="A45">
        <f t="shared" si="0"/>
        <v>44</v>
      </c>
      <c r="B45" t="s">
        <v>94</v>
      </c>
      <c r="C45" t="s">
        <v>26</v>
      </c>
    </row>
    <row r="46" spans="1:3" x14ac:dyDescent="0.25">
      <c r="A46">
        <f t="shared" si="0"/>
        <v>45</v>
      </c>
      <c r="B46" t="s">
        <v>95</v>
      </c>
      <c r="C46" t="s">
        <v>23</v>
      </c>
    </row>
    <row r="47" spans="1:3" x14ac:dyDescent="0.25">
      <c r="A47">
        <f t="shared" si="0"/>
        <v>46</v>
      </c>
      <c r="B47" t="s">
        <v>92</v>
      </c>
      <c r="C47" t="s">
        <v>30</v>
      </c>
    </row>
    <row r="48" spans="1:3" x14ac:dyDescent="0.25">
      <c r="A48">
        <f t="shared" si="0"/>
        <v>47</v>
      </c>
      <c r="B48" t="s">
        <v>97</v>
      </c>
      <c r="C48" t="s">
        <v>31</v>
      </c>
    </row>
    <row r="49" spans="1:3" x14ac:dyDescent="0.25">
      <c r="A49">
        <f t="shared" si="0"/>
        <v>48</v>
      </c>
      <c r="B49" t="s">
        <v>99</v>
      </c>
      <c r="C49" t="s">
        <v>27</v>
      </c>
    </row>
    <row r="50" spans="1:3" x14ac:dyDescent="0.25">
      <c r="A50">
        <f t="shared" si="0"/>
        <v>49</v>
      </c>
      <c r="B50" t="s">
        <v>71</v>
      </c>
      <c r="C50" t="s">
        <v>59</v>
      </c>
    </row>
    <row r="51" spans="1:3" x14ac:dyDescent="0.25">
      <c r="A51">
        <f t="shared" si="0"/>
        <v>50</v>
      </c>
      <c r="B51" t="s">
        <v>65</v>
      </c>
      <c r="C51" t="s">
        <v>57</v>
      </c>
    </row>
    <row r="52" spans="1:3" x14ac:dyDescent="0.25">
      <c r="A52">
        <f t="shared" si="0"/>
        <v>51</v>
      </c>
      <c r="B52" t="s">
        <v>60</v>
      </c>
      <c r="C52" t="s">
        <v>56</v>
      </c>
    </row>
    <row r="53" spans="1:3" x14ac:dyDescent="0.25">
      <c r="A53">
        <f t="shared" si="0"/>
        <v>52</v>
      </c>
      <c r="B53" t="s">
        <v>70</v>
      </c>
      <c r="C53" t="s">
        <v>53</v>
      </c>
    </row>
    <row r="54" spans="1:3" x14ac:dyDescent="0.25">
      <c r="A54">
        <f t="shared" si="0"/>
        <v>53</v>
      </c>
      <c r="B54" t="s">
        <v>67</v>
      </c>
      <c r="C54" t="s">
        <v>48</v>
      </c>
    </row>
    <row r="55" spans="1:3" x14ac:dyDescent="0.25">
      <c r="A55">
        <f t="shared" si="0"/>
        <v>54</v>
      </c>
      <c r="B55" t="s">
        <v>64</v>
      </c>
      <c r="C55" t="s">
        <v>51</v>
      </c>
    </row>
    <row r="56" spans="1:3" x14ac:dyDescent="0.25">
      <c r="A56">
        <f t="shared" si="0"/>
        <v>55</v>
      </c>
      <c r="B56" t="s">
        <v>68</v>
      </c>
      <c r="C56" t="s">
        <v>55</v>
      </c>
    </row>
    <row r="57" spans="1:3" x14ac:dyDescent="0.25">
      <c r="A57">
        <f t="shared" si="0"/>
        <v>56</v>
      </c>
      <c r="B57" t="s">
        <v>63</v>
      </c>
      <c r="C57" t="s">
        <v>58</v>
      </c>
    </row>
    <row r="58" spans="1:3" x14ac:dyDescent="0.25">
      <c r="A58">
        <f t="shared" si="0"/>
        <v>57</v>
      </c>
      <c r="B58" t="s">
        <v>83</v>
      </c>
      <c r="C58" t="s">
        <v>78</v>
      </c>
    </row>
    <row r="59" spans="1:3" x14ac:dyDescent="0.25">
      <c r="A59">
        <f t="shared" si="0"/>
        <v>58</v>
      </c>
      <c r="B59" t="s">
        <v>87</v>
      </c>
      <c r="C59" t="s">
        <v>82</v>
      </c>
    </row>
    <row r="60" spans="1:3" x14ac:dyDescent="0.25">
      <c r="A60">
        <f t="shared" si="0"/>
        <v>59</v>
      </c>
      <c r="B60" t="s">
        <v>91</v>
      </c>
      <c r="C60" t="s">
        <v>81</v>
      </c>
    </row>
    <row r="61" spans="1:3" x14ac:dyDescent="0.25">
      <c r="A61">
        <f t="shared" si="0"/>
        <v>60</v>
      </c>
      <c r="B61" t="s">
        <v>85</v>
      </c>
      <c r="C61" t="s">
        <v>76</v>
      </c>
    </row>
    <row r="62" spans="1:3" x14ac:dyDescent="0.25">
      <c r="A62">
        <f t="shared" si="0"/>
        <v>61</v>
      </c>
      <c r="B62" t="s">
        <v>86</v>
      </c>
      <c r="C62" t="s">
        <v>73</v>
      </c>
    </row>
    <row r="63" spans="1:3" x14ac:dyDescent="0.25">
      <c r="A63">
        <f t="shared" si="0"/>
        <v>62</v>
      </c>
      <c r="B63" t="s">
        <v>88</v>
      </c>
      <c r="C63" t="s">
        <v>79</v>
      </c>
    </row>
    <row r="64" spans="1:3" x14ac:dyDescent="0.25">
      <c r="A64">
        <f t="shared" si="0"/>
        <v>63</v>
      </c>
      <c r="B64" t="s">
        <v>90</v>
      </c>
      <c r="C64" t="s">
        <v>80</v>
      </c>
    </row>
    <row r="65" spans="1:3" x14ac:dyDescent="0.25">
      <c r="A65">
        <f t="shared" si="0"/>
        <v>64</v>
      </c>
      <c r="B65" t="s">
        <v>89</v>
      </c>
      <c r="C65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65"/>
  <sheetViews>
    <sheetView view="pageBreakPreview" zoomScaleNormal="100" zoomScaleSheetLayoutView="100" workbookViewId="0">
      <pane ySplit="1" topLeftCell="A61" activePane="bottomLeft" state="frozen"/>
      <selection pane="bottomLeft" activeCell="F64" sqref="F64"/>
    </sheetView>
  </sheetViews>
  <sheetFormatPr defaultRowHeight="43.5" customHeight="1" x14ac:dyDescent="0.4"/>
  <cols>
    <col min="1" max="1" width="10" style="2" bestFit="1" customWidth="1"/>
    <col min="2" max="2" width="31" style="4" bestFit="1" customWidth="1"/>
    <col min="3" max="3" width="47.42578125" style="4" bestFit="1" customWidth="1"/>
    <col min="4" max="4" width="16.28515625" style="4" bestFit="1" customWidth="1"/>
    <col min="5" max="5" width="15.42578125" style="4" bestFit="1" customWidth="1"/>
    <col min="6" max="6" width="17.42578125" style="4" bestFit="1" customWidth="1"/>
    <col min="7" max="7" width="16.5703125" style="4" bestFit="1" customWidth="1"/>
    <col min="8" max="16384" width="9.140625" style="2"/>
  </cols>
  <sheetData>
    <row r="1" spans="1:7" ht="43.5" customHeight="1" x14ac:dyDescent="0.4">
      <c r="A1" s="3" t="s">
        <v>180</v>
      </c>
      <c r="B1" s="3" t="s">
        <v>174</v>
      </c>
      <c r="C1" s="3" t="s">
        <v>175</v>
      </c>
      <c r="D1" s="3" t="s">
        <v>176</v>
      </c>
      <c r="E1" s="3" t="s">
        <v>177</v>
      </c>
      <c r="F1" s="3" t="s">
        <v>178</v>
      </c>
      <c r="G1" s="3" t="s">
        <v>179</v>
      </c>
    </row>
    <row r="2" spans="1:7" ht="43.5" customHeight="1" x14ac:dyDescent="0.4">
      <c r="A2" s="3">
        <v>1</v>
      </c>
      <c r="B2" s="3" t="s">
        <v>146</v>
      </c>
      <c r="C2" s="3" t="s">
        <v>114</v>
      </c>
      <c r="D2" s="3"/>
      <c r="E2" s="3"/>
      <c r="F2" s="3"/>
      <c r="G2" s="3"/>
    </row>
    <row r="3" spans="1:7" ht="43.5" customHeight="1" x14ac:dyDescent="0.4">
      <c r="A3" s="3">
        <f>A2+1</f>
        <v>2</v>
      </c>
      <c r="B3" s="3" t="s">
        <v>145</v>
      </c>
      <c r="C3" s="3" t="s">
        <v>110</v>
      </c>
      <c r="D3" s="3"/>
      <c r="E3" s="3"/>
      <c r="F3" s="3"/>
      <c r="G3" s="3"/>
    </row>
    <row r="4" spans="1:7" ht="43.5" customHeight="1" x14ac:dyDescent="0.4">
      <c r="A4" s="3">
        <f t="shared" ref="A4:A65" si="0">A3+1</f>
        <v>3</v>
      </c>
      <c r="B4" s="3" t="s">
        <v>139</v>
      </c>
      <c r="C4" s="3" t="s">
        <v>112</v>
      </c>
      <c r="D4" s="3"/>
      <c r="E4" s="3"/>
      <c r="F4" s="3"/>
      <c r="G4" s="3"/>
    </row>
    <row r="5" spans="1:7" ht="43.5" customHeight="1" x14ac:dyDescent="0.4">
      <c r="A5" s="3">
        <f t="shared" si="0"/>
        <v>4</v>
      </c>
      <c r="B5" s="3" t="s">
        <v>144</v>
      </c>
      <c r="C5" s="3" t="s">
        <v>113</v>
      </c>
      <c r="D5" s="3"/>
      <c r="E5" s="3"/>
      <c r="F5" s="3"/>
      <c r="G5" s="3"/>
    </row>
    <row r="6" spans="1:7" ht="43.5" customHeight="1" x14ac:dyDescent="0.4">
      <c r="A6" s="3">
        <f t="shared" si="0"/>
        <v>5</v>
      </c>
      <c r="B6" s="3" t="s">
        <v>142</v>
      </c>
      <c r="C6" s="3" t="s">
        <v>115</v>
      </c>
      <c r="D6" s="3"/>
      <c r="E6" s="3"/>
      <c r="F6" s="3"/>
      <c r="G6" s="3"/>
    </row>
    <row r="7" spans="1:7" ht="43.5" customHeight="1" x14ac:dyDescent="0.4">
      <c r="A7" s="3">
        <f t="shared" si="0"/>
        <v>6</v>
      </c>
      <c r="B7" s="3" t="s">
        <v>137</v>
      </c>
      <c r="C7" s="3" t="s">
        <v>116</v>
      </c>
      <c r="D7" s="3"/>
      <c r="E7" s="3"/>
      <c r="F7" s="3"/>
      <c r="G7" s="3"/>
    </row>
    <row r="8" spans="1:7" ht="43.5" customHeight="1" x14ac:dyDescent="0.4">
      <c r="A8" s="3">
        <f t="shared" si="0"/>
        <v>7</v>
      </c>
      <c r="B8" s="3" t="s">
        <v>141</v>
      </c>
      <c r="C8" s="3" t="s">
        <v>117</v>
      </c>
      <c r="D8" s="3"/>
      <c r="E8" s="3"/>
      <c r="F8" s="3"/>
      <c r="G8" s="3"/>
    </row>
    <row r="9" spans="1:7" ht="43.5" customHeight="1" x14ac:dyDescent="0.4">
      <c r="A9" s="3">
        <f t="shared" si="0"/>
        <v>8</v>
      </c>
      <c r="B9" s="3" t="s">
        <v>140</v>
      </c>
      <c r="C9" s="3" t="s">
        <v>118</v>
      </c>
      <c r="D9" s="3"/>
      <c r="E9" s="3"/>
      <c r="F9" s="3"/>
      <c r="G9" s="3"/>
    </row>
    <row r="10" spans="1:7" ht="43.5" customHeight="1" x14ac:dyDescent="0.4">
      <c r="A10" s="3">
        <f t="shared" si="0"/>
        <v>9</v>
      </c>
      <c r="B10" s="3" t="s">
        <v>104</v>
      </c>
      <c r="C10" s="3" t="s">
        <v>45</v>
      </c>
      <c r="D10" s="3"/>
      <c r="E10" s="3"/>
      <c r="F10" s="3"/>
      <c r="G10" s="3"/>
    </row>
    <row r="11" spans="1:7" ht="43.5" customHeight="1" x14ac:dyDescent="0.4">
      <c r="A11" s="3">
        <f t="shared" si="0"/>
        <v>10</v>
      </c>
      <c r="B11" s="3" t="s">
        <v>105</v>
      </c>
      <c r="C11" s="3" t="s">
        <v>41</v>
      </c>
      <c r="D11" s="3"/>
      <c r="E11" s="3"/>
      <c r="F11" s="3"/>
      <c r="G11" s="3"/>
    </row>
    <row r="12" spans="1:7" ht="43.5" customHeight="1" x14ac:dyDescent="0.4">
      <c r="A12" s="3">
        <f t="shared" si="0"/>
        <v>11</v>
      </c>
      <c r="B12" s="3" t="s">
        <v>109</v>
      </c>
      <c r="C12" s="3" t="s">
        <v>40</v>
      </c>
      <c r="D12" s="3"/>
      <c r="E12" s="3"/>
      <c r="F12" s="3"/>
      <c r="G12" s="3"/>
    </row>
    <row r="13" spans="1:7" ht="43.5" customHeight="1" x14ac:dyDescent="0.4">
      <c r="A13" s="3">
        <f t="shared" si="0"/>
        <v>12</v>
      </c>
      <c r="B13" s="3" t="s">
        <v>108</v>
      </c>
      <c r="C13" s="3" t="s">
        <v>47</v>
      </c>
      <c r="D13" s="3"/>
      <c r="E13" s="3"/>
      <c r="F13" s="3"/>
      <c r="G13" s="3"/>
    </row>
    <row r="14" spans="1:7" ht="43.5" customHeight="1" x14ac:dyDescent="0.4">
      <c r="A14" s="3">
        <f t="shared" si="0"/>
        <v>13</v>
      </c>
      <c r="B14" s="3" t="s">
        <v>107</v>
      </c>
      <c r="C14" s="3" t="s">
        <v>44</v>
      </c>
      <c r="D14" s="3"/>
      <c r="E14" s="3"/>
      <c r="F14" s="3"/>
      <c r="G14" s="3"/>
    </row>
    <row r="15" spans="1:7" ht="43.5" customHeight="1" x14ac:dyDescent="0.4">
      <c r="A15" s="3">
        <f t="shared" si="0"/>
        <v>14</v>
      </c>
      <c r="B15" s="3" t="s">
        <v>101</v>
      </c>
      <c r="C15" s="3" t="s">
        <v>37</v>
      </c>
      <c r="D15" s="3"/>
      <c r="E15" s="3"/>
      <c r="F15" s="3"/>
      <c r="G15" s="3"/>
    </row>
    <row r="16" spans="1:7" ht="43.5" customHeight="1" x14ac:dyDescent="0.4">
      <c r="A16" s="3">
        <f t="shared" si="0"/>
        <v>15</v>
      </c>
      <c r="B16" s="3" t="s">
        <v>103</v>
      </c>
      <c r="C16" s="3" t="s">
        <v>43</v>
      </c>
      <c r="D16" s="3"/>
      <c r="E16" s="3"/>
      <c r="F16" s="3"/>
      <c r="G16" s="3"/>
    </row>
    <row r="17" spans="1:7" ht="43.5" customHeight="1" x14ac:dyDescent="0.4">
      <c r="A17" s="3">
        <f t="shared" si="0"/>
        <v>16</v>
      </c>
      <c r="B17" s="3" t="s">
        <v>106</v>
      </c>
      <c r="C17" s="3" t="s">
        <v>46</v>
      </c>
      <c r="D17" s="3"/>
      <c r="E17" s="3"/>
      <c r="F17" s="3"/>
      <c r="G17" s="3"/>
    </row>
    <row r="18" spans="1:7" ht="43.5" customHeight="1" x14ac:dyDescent="0.4">
      <c r="A18" s="3">
        <f t="shared" si="0"/>
        <v>17</v>
      </c>
      <c r="B18" s="3" t="s">
        <v>122</v>
      </c>
      <c r="C18" s="3" t="s">
        <v>149</v>
      </c>
      <c r="D18" s="3"/>
      <c r="E18" s="3"/>
      <c r="F18" s="3"/>
      <c r="G18" s="3"/>
    </row>
    <row r="19" spans="1:7" ht="43.5" customHeight="1" x14ac:dyDescent="0.4">
      <c r="A19" s="3">
        <f t="shared" si="0"/>
        <v>18</v>
      </c>
      <c r="B19" s="3" t="s">
        <v>121</v>
      </c>
      <c r="C19" s="3" t="s">
        <v>150</v>
      </c>
      <c r="D19" s="3"/>
      <c r="E19" s="3"/>
      <c r="F19" s="3"/>
      <c r="G19" s="3"/>
    </row>
    <row r="20" spans="1:7" ht="43.5" customHeight="1" x14ac:dyDescent="0.4">
      <c r="A20" s="3">
        <f t="shared" si="0"/>
        <v>19</v>
      </c>
      <c r="B20" s="3" t="s">
        <v>119</v>
      </c>
      <c r="C20" s="3" t="s">
        <v>155</v>
      </c>
      <c r="D20" s="3"/>
      <c r="E20" s="3"/>
      <c r="F20" s="3"/>
      <c r="G20" s="3"/>
    </row>
    <row r="21" spans="1:7" ht="43.5" customHeight="1" x14ac:dyDescent="0.4">
      <c r="A21" s="3">
        <f t="shared" si="0"/>
        <v>20</v>
      </c>
      <c r="B21" s="3" t="s">
        <v>124</v>
      </c>
      <c r="C21" s="3" t="s">
        <v>152</v>
      </c>
      <c r="D21" s="3"/>
      <c r="E21" s="3"/>
      <c r="F21" s="3"/>
      <c r="G21" s="3"/>
    </row>
    <row r="22" spans="1:7" ht="43.5" customHeight="1" x14ac:dyDescent="0.4">
      <c r="A22" s="3">
        <f t="shared" si="0"/>
        <v>21</v>
      </c>
      <c r="B22" s="3" t="s">
        <v>126</v>
      </c>
      <c r="C22" s="3" t="s">
        <v>147</v>
      </c>
      <c r="D22" s="3"/>
      <c r="E22" s="3"/>
      <c r="F22" s="3"/>
      <c r="G22" s="3"/>
    </row>
    <row r="23" spans="1:7" ht="43.5" customHeight="1" x14ac:dyDescent="0.4">
      <c r="A23" s="3">
        <f t="shared" si="0"/>
        <v>22</v>
      </c>
      <c r="B23" s="3" t="s">
        <v>123</v>
      </c>
      <c r="C23" s="3" t="s">
        <v>154</v>
      </c>
      <c r="D23" s="3"/>
      <c r="E23" s="3"/>
      <c r="F23" s="3"/>
      <c r="G23" s="3"/>
    </row>
    <row r="24" spans="1:7" ht="43.5" customHeight="1" x14ac:dyDescent="0.4">
      <c r="A24" s="3">
        <f t="shared" si="0"/>
        <v>23</v>
      </c>
      <c r="B24" s="3" t="s">
        <v>125</v>
      </c>
      <c r="C24" s="3" t="s">
        <v>153</v>
      </c>
      <c r="D24" s="3"/>
      <c r="E24" s="3"/>
      <c r="F24" s="3"/>
      <c r="G24" s="3"/>
    </row>
    <row r="25" spans="1:7" ht="43.5" customHeight="1" x14ac:dyDescent="0.4">
      <c r="A25" s="3">
        <f t="shared" si="0"/>
        <v>24</v>
      </c>
      <c r="B25" s="3" t="s">
        <v>127</v>
      </c>
      <c r="C25" s="3" t="s">
        <v>151</v>
      </c>
      <c r="D25" s="3"/>
      <c r="E25" s="3"/>
      <c r="F25" s="3"/>
      <c r="G25" s="3"/>
    </row>
    <row r="26" spans="1:7" ht="43.5" customHeight="1" x14ac:dyDescent="0.4">
      <c r="A26" s="3">
        <f t="shared" si="0"/>
        <v>25</v>
      </c>
      <c r="B26" s="3" t="s">
        <v>13</v>
      </c>
      <c r="C26" s="3" t="s">
        <v>164</v>
      </c>
      <c r="D26" s="3"/>
      <c r="E26" s="3"/>
      <c r="F26" s="3"/>
      <c r="G26" s="3"/>
    </row>
    <row r="27" spans="1:7" ht="43.5" customHeight="1" x14ac:dyDescent="0.4">
      <c r="A27" s="3">
        <f t="shared" si="0"/>
        <v>26</v>
      </c>
      <c r="B27" s="3" t="s">
        <v>21</v>
      </c>
      <c r="C27" s="3" t="s">
        <v>161</v>
      </c>
      <c r="D27" s="3"/>
      <c r="E27" s="3"/>
      <c r="F27" s="3"/>
      <c r="G27" s="3"/>
    </row>
    <row r="28" spans="1:7" ht="43.5" customHeight="1" x14ac:dyDescent="0.4">
      <c r="A28" s="3">
        <f t="shared" si="0"/>
        <v>27</v>
      </c>
      <c r="B28" s="3" t="s">
        <v>6</v>
      </c>
      <c r="C28" s="3" t="s">
        <v>160</v>
      </c>
      <c r="D28" s="3"/>
      <c r="E28" s="3"/>
      <c r="F28" s="3"/>
      <c r="G28" s="3"/>
    </row>
    <row r="29" spans="1:7" ht="43.5" customHeight="1" x14ac:dyDescent="0.4">
      <c r="A29" s="3">
        <f t="shared" si="0"/>
        <v>28</v>
      </c>
      <c r="B29" s="3" t="s">
        <v>11</v>
      </c>
      <c r="C29" s="3" t="s">
        <v>162</v>
      </c>
      <c r="D29" s="3"/>
      <c r="E29" s="3"/>
      <c r="F29" s="3"/>
      <c r="G29" s="3"/>
    </row>
    <row r="30" spans="1:7" ht="43.5" customHeight="1" x14ac:dyDescent="0.4">
      <c r="A30" s="3">
        <f t="shared" si="0"/>
        <v>29</v>
      </c>
      <c r="B30" s="3" t="s">
        <v>17</v>
      </c>
      <c r="C30" s="3" t="s">
        <v>163</v>
      </c>
      <c r="D30" s="3"/>
      <c r="E30" s="3"/>
      <c r="F30" s="3"/>
      <c r="G30" s="3"/>
    </row>
    <row r="31" spans="1:7" ht="43.5" customHeight="1" x14ac:dyDescent="0.4">
      <c r="A31" s="3">
        <f t="shared" si="0"/>
        <v>30</v>
      </c>
      <c r="B31" s="3" t="s">
        <v>9</v>
      </c>
      <c r="C31" s="3" t="s">
        <v>156</v>
      </c>
      <c r="D31" s="3"/>
      <c r="E31" s="3"/>
      <c r="F31" s="3"/>
      <c r="G31" s="3"/>
    </row>
    <row r="32" spans="1:7" ht="43.5" customHeight="1" x14ac:dyDescent="0.4">
      <c r="A32" s="3">
        <f t="shared" si="0"/>
        <v>31</v>
      </c>
      <c r="B32" s="3" t="s">
        <v>19</v>
      </c>
      <c r="C32" s="3" t="s">
        <v>158</v>
      </c>
      <c r="D32" s="3"/>
      <c r="E32" s="3"/>
      <c r="F32" s="3"/>
      <c r="G32" s="3"/>
    </row>
    <row r="33" spans="1:7" ht="43.5" customHeight="1" x14ac:dyDescent="0.4">
      <c r="A33" s="3">
        <f t="shared" si="0"/>
        <v>32</v>
      </c>
      <c r="B33" s="3" t="s">
        <v>15</v>
      </c>
      <c r="C33" s="3" t="s">
        <v>159</v>
      </c>
      <c r="D33" s="3"/>
      <c r="E33" s="3"/>
      <c r="F33" s="3"/>
      <c r="G33" s="3"/>
    </row>
    <row r="34" spans="1:7" ht="43.5" customHeight="1" x14ac:dyDescent="0.4">
      <c r="A34" s="3">
        <f t="shared" si="0"/>
        <v>33</v>
      </c>
      <c r="B34" s="3" t="s">
        <v>169</v>
      </c>
      <c r="C34" s="3" t="s">
        <v>130</v>
      </c>
      <c r="D34" s="3"/>
      <c r="E34" s="3"/>
      <c r="F34" s="3"/>
      <c r="G34" s="3"/>
    </row>
    <row r="35" spans="1:7" ht="43.5" customHeight="1" x14ac:dyDescent="0.4">
      <c r="A35" s="3">
        <f t="shared" si="0"/>
        <v>34</v>
      </c>
      <c r="B35" s="3" t="s">
        <v>168</v>
      </c>
      <c r="C35" s="3" t="s">
        <v>133</v>
      </c>
      <c r="D35" s="3"/>
      <c r="E35" s="3"/>
      <c r="F35" s="3"/>
      <c r="G35" s="3"/>
    </row>
    <row r="36" spans="1:7" ht="43.5" customHeight="1" x14ac:dyDescent="0.4">
      <c r="A36" s="3">
        <f t="shared" si="0"/>
        <v>35</v>
      </c>
      <c r="B36" s="3" t="s">
        <v>172</v>
      </c>
      <c r="C36" s="3" t="s">
        <v>135</v>
      </c>
      <c r="D36" s="3"/>
      <c r="E36" s="3"/>
      <c r="F36" s="3"/>
      <c r="G36" s="3"/>
    </row>
    <row r="37" spans="1:7" ht="43.5" customHeight="1" x14ac:dyDescent="0.4">
      <c r="A37" s="3">
        <f t="shared" si="0"/>
        <v>36</v>
      </c>
      <c r="B37" s="3" t="s">
        <v>167</v>
      </c>
      <c r="C37" s="3" t="s">
        <v>136</v>
      </c>
      <c r="D37" s="3"/>
      <c r="E37" s="3"/>
      <c r="F37" s="3"/>
      <c r="G37" s="3"/>
    </row>
    <row r="38" spans="1:7" ht="43.5" customHeight="1" x14ac:dyDescent="0.4">
      <c r="A38" s="3">
        <f t="shared" si="0"/>
        <v>37</v>
      </c>
      <c r="B38" s="3" t="s">
        <v>173</v>
      </c>
      <c r="C38" s="3" t="s">
        <v>128</v>
      </c>
      <c r="D38" s="3"/>
      <c r="E38" s="3"/>
      <c r="F38" s="3"/>
      <c r="G38" s="3"/>
    </row>
    <row r="39" spans="1:7" ht="43.5" customHeight="1" x14ac:dyDescent="0.4">
      <c r="A39" s="3">
        <f t="shared" si="0"/>
        <v>38</v>
      </c>
      <c r="B39" s="3" t="s">
        <v>171</v>
      </c>
      <c r="C39" s="3" t="s">
        <v>131</v>
      </c>
      <c r="D39" s="3"/>
      <c r="E39" s="3"/>
      <c r="F39" s="3"/>
      <c r="G39" s="3"/>
    </row>
    <row r="40" spans="1:7" ht="43.5" customHeight="1" x14ac:dyDescent="0.4">
      <c r="A40" s="3">
        <f t="shared" si="0"/>
        <v>39</v>
      </c>
      <c r="B40" s="3" t="s">
        <v>170</v>
      </c>
      <c r="C40" s="3" t="s">
        <v>132</v>
      </c>
      <c r="D40" s="3"/>
      <c r="E40" s="3"/>
      <c r="F40" s="3"/>
      <c r="G40" s="3"/>
    </row>
    <row r="41" spans="1:7" ht="43.5" customHeight="1" x14ac:dyDescent="0.4">
      <c r="A41" s="3">
        <f t="shared" si="0"/>
        <v>40</v>
      </c>
      <c r="B41" s="3" t="s">
        <v>165</v>
      </c>
      <c r="C41" s="3" t="s">
        <v>134</v>
      </c>
      <c r="D41" s="3"/>
      <c r="E41" s="3"/>
      <c r="F41" s="3"/>
      <c r="G41" s="3"/>
    </row>
    <row r="42" spans="1:7" ht="43.5" customHeight="1" x14ac:dyDescent="0.4">
      <c r="A42" s="3">
        <f t="shared" si="0"/>
        <v>41</v>
      </c>
      <c r="B42" s="3" t="s">
        <v>98</v>
      </c>
      <c r="C42" s="3" t="s">
        <v>33</v>
      </c>
      <c r="D42" s="3"/>
      <c r="E42" s="3"/>
      <c r="F42" s="3"/>
      <c r="G42" s="3"/>
    </row>
    <row r="43" spans="1:7" ht="43.5" customHeight="1" x14ac:dyDescent="0.4">
      <c r="A43" s="3">
        <f t="shared" si="0"/>
        <v>42</v>
      </c>
      <c r="B43" s="3" t="s">
        <v>96</v>
      </c>
      <c r="C43" s="3" t="s">
        <v>35</v>
      </c>
      <c r="D43" s="3"/>
      <c r="E43" s="3"/>
      <c r="F43" s="3"/>
      <c r="G43" s="3"/>
    </row>
    <row r="44" spans="1:7" ht="43.5" customHeight="1" x14ac:dyDescent="0.4">
      <c r="A44" s="3">
        <f t="shared" si="0"/>
        <v>43</v>
      </c>
      <c r="B44" s="3" t="s">
        <v>100</v>
      </c>
      <c r="C44" s="3" t="s">
        <v>28</v>
      </c>
      <c r="D44" s="3"/>
      <c r="E44" s="3"/>
      <c r="F44" s="3"/>
      <c r="G44" s="3"/>
    </row>
    <row r="45" spans="1:7" ht="43.5" customHeight="1" x14ac:dyDescent="0.4">
      <c r="A45" s="3">
        <f t="shared" si="0"/>
        <v>44</v>
      </c>
      <c r="B45" s="3" t="s">
        <v>94</v>
      </c>
      <c r="C45" s="3" t="s">
        <v>26</v>
      </c>
      <c r="D45" s="3"/>
      <c r="E45" s="3"/>
      <c r="F45" s="3"/>
      <c r="G45" s="3"/>
    </row>
    <row r="46" spans="1:7" ht="43.5" customHeight="1" x14ac:dyDescent="0.4">
      <c r="A46" s="3">
        <f t="shared" si="0"/>
        <v>45</v>
      </c>
      <c r="B46" s="3" t="s">
        <v>95</v>
      </c>
      <c r="C46" s="3" t="s">
        <v>23</v>
      </c>
      <c r="D46" s="3"/>
      <c r="E46" s="3"/>
      <c r="F46" s="3"/>
      <c r="G46" s="3"/>
    </row>
    <row r="47" spans="1:7" ht="43.5" customHeight="1" x14ac:dyDescent="0.4">
      <c r="A47" s="3">
        <f t="shared" si="0"/>
        <v>46</v>
      </c>
      <c r="B47" s="3" t="s">
        <v>92</v>
      </c>
      <c r="C47" s="3" t="s">
        <v>30</v>
      </c>
      <c r="D47" s="3"/>
      <c r="E47" s="3"/>
      <c r="F47" s="3"/>
      <c r="G47" s="3"/>
    </row>
    <row r="48" spans="1:7" ht="43.5" customHeight="1" x14ac:dyDescent="0.4">
      <c r="A48" s="3">
        <f t="shared" si="0"/>
        <v>47</v>
      </c>
      <c r="B48" s="3" t="s">
        <v>97</v>
      </c>
      <c r="C48" s="3" t="s">
        <v>31</v>
      </c>
      <c r="D48" s="3"/>
      <c r="E48" s="3"/>
      <c r="F48" s="3"/>
      <c r="G48" s="3"/>
    </row>
    <row r="49" spans="1:7" ht="43.5" customHeight="1" x14ac:dyDescent="0.4">
      <c r="A49" s="3">
        <f t="shared" si="0"/>
        <v>48</v>
      </c>
      <c r="B49" s="3" t="s">
        <v>99</v>
      </c>
      <c r="C49" s="3" t="s">
        <v>27</v>
      </c>
      <c r="D49" s="3"/>
      <c r="E49" s="3"/>
      <c r="F49" s="3"/>
      <c r="G49" s="3"/>
    </row>
    <row r="50" spans="1:7" ht="43.5" customHeight="1" x14ac:dyDescent="0.4">
      <c r="A50" s="3">
        <f t="shared" si="0"/>
        <v>49</v>
      </c>
      <c r="B50" s="3" t="s">
        <v>71</v>
      </c>
      <c r="C50" s="3" t="s">
        <v>59</v>
      </c>
      <c r="D50" s="3"/>
      <c r="E50" s="3"/>
      <c r="F50" s="3"/>
      <c r="G50" s="3"/>
    </row>
    <row r="51" spans="1:7" ht="43.5" customHeight="1" x14ac:dyDescent="0.4">
      <c r="A51" s="3">
        <f t="shared" si="0"/>
        <v>50</v>
      </c>
      <c r="B51" s="3" t="s">
        <v>65</v>
      </c>
      <c r="C51" s="3" t="s">
        <v>57</v>
      </c>
      <c r="D51" s="3"/>
      <c r="E51" s="3"/>
      <c r="F51" s="3"/>
      <c r="G51" s="3"/>
    </row>
    <row r="52" spans="1:7" ht="43.5" customHeight="1" x14ac:dyDescent="0.4">
      <c r="A52" s="3">
        <f t="shared" si="0"/>
        <v>51</v>
      </c>
      <c r="B52" s="3" t="s">
        <v>60</v>
      </c>
      <c r="C52" s="3" t="s">
        <v>56</v>
      </c>
      <c r="D52" s="3"/>
      <c r="E52" s="3"/>
      <c r="F52" s="3"/>
      <c r="G52" s="3"/>
    </row>
    <row r="53" spans="1:7" ht="43.5" customHeight="1" x14ac:dyDescent="0.4">
      <c r="A53" s="3">
        <f t="shared" si="0"/>
        <v>52</v>
      </c>
      <c r="B53" s="3" t="s">
        <v>70</v>
      </c>
      <c r="C53" s="3" t="s">
        <v>53</v>
      </c>
      <c r="D53" s="3"/>
      <c r="E53" s="3"/>
      <c r="F53" s="3"/>
      <c r="G53" s="3"/>
    </row>
    <row r="54" spans="1:7" ht="43.5" customHeight="1" x14ac:dyDescent="0.4">
      <c r="A54" s="3">
        <f t="shared" si="0"/>
        <v>53</v>
      </c>
      <c r="B54" s="3" t="s">
        <v>67</v>
      </c>
      <c r="C54" s="3" t="s">
        <v>48</v>
      </c>
      <c r="D54" s="3"/>
      <c r="E54" s="3"/>
      <c r="F54" s="3"/>
      <c r="G54" s="3"/>
    </row>
    <row r="55" spans="1:7" ht="43.5" customHeight="1" x14ac:dyDescent="0.4">
      <c r="A55" s="3">
        <f t="shared" si="0"/>
        <v>54</v>
      </c>
      <c r="B55" s="3" t="s">
        <v>64</v>
      </c>
      <c r="C55" s="3" t="s">
        <v>51</v>
      </c>
      <c r="D55" s="3"/>
      <c r="E55" s="3"/>
      <c r="F55" s="3"/>
      <c r="G55" s="3"/>
    </row>
    <row r="56" spans="1:7" ht="43.5" customHeight="1" x14ac:dyDescent="0.4">
      <c r="A56" s="3">
        <f t="shared" si="0"/>
        <v>55</v>
      </c>
      <c r="B56" s="3" t="s">
        <v>68</v>
      </c>
      <c r="C56" s="3" t="s">
        <v>55</v>
      </c>
      <c r="D56" s="3"/>
      <c r="E56" s="3"/>
      <c r="F56" s="3"/>
      <c r="G56" s="3"/>
    </row>
    <row r="57" spans="1:7" ht="43.5" customHeight="1" x14ac:dyDescent="0.4">
      <c r="A57" s="3">
        <f t="shared" si="0"/>
        <v>56</v>
      </c>
      <c r="B57" s="3" t="s">
        <v>63</v>
      </c>
      <c r="C57" s="3" t="s">
        <v>58</v>
      </c>
      <c r="D57" s="3"/>
      <c r="E57" s="3"/>
      <c r="F57" s="3"/>
      <c r="G57" s="3"/>
    </row>
    <row r="58" spans="1:7" ht="43.5" customHeight="1" x14ac:dyDescent="0.4">
      <c r="A58" s="3">
        <f t="shared" si="0"/>
        <v>57</v>
      </c>
      <c r="B58" s="3" t="s">
        <v>83</v>
      </c>
      <c r="C58" s="3" t="s">
        <v>78</v>
      </c>
      <c r="D58" s="3"/>
      <c r="E58" s="3"/>
      <c r="F58" s="3"/>
      <c r="G58" s="3"/>
    </row>
    <row r="59" spans="1:7" ht="43.5" customHeight="1" x14ac:dyDescent="0.4">
      <c r="A59" s="3">
        <f t="shared" si="0"/>
        <v>58</v>
      </c>
      <c r="B59" s="3" t="s">
        <v>87</v>
      </c>
      <c r="C59" s="3" t="s">
        <v>82</v>
      </c>
      <c r="D59" s="3"/>
      <c r="E59" s="3"/>
      <c r="F59" s="3"/>
      <c r="G59" s="3"/>
    </row>
    <row r="60" spans="1:7" ht="43.5" customHeight="1" x14ac:dyDescent="0.4">
      <c r="A60" s="3">
        <f t="shared" si="0"/>
        <v>59</v>
      </c>
      <c r="B60" s="3" t="s">
        <v>91</v>
      </c>
      <c r="C60" s="3" t="s">
        <v>81</v>
      </c>
      <c r="D60" s="3"/>
      <c r="E60" s="3"/>
      <c r="F60" s="3"/>
      <c r="G60" s="3"/>
    </row>
    <row r="61" spans="1:7" ht="43.5" customHeight="1" x14ac:dyDescent="0.4">
      <c r="A61" s="3">
        <f t="shared" si="0"/>
        <v>60</v>
      </c>
      <c r="B61" s="3" t="s">
        <v>85</v>
      </c>
      <c r="C61" s="3" t="s">
        <v>76</v>
      </c>
      <c r="D61" s="3"/>
      <c r="E61" s="3"/>
      <c r="F61" s="3"/>
      <c r="G61" s="3"/>
    </row>
    <row r="62" spans="1:7" ht="43.5" customHeight="1" x14ac:dyDescent="0.4">
      <c r="A62" s="3">
        <f t="shared" si="0"/>
        <v>61</v>
      </c>
      <c r="B62" s="3" t="s">
        <v>86</v>
      </c>
      <c r="C62" s="3" t="s">
        <v>73</v>
      </c>
      <c r="D62" s="3"/>
      <c r="E62" s="3"/>
      <c r="F62" s="3"/>
      <c r="G62" s="3"/>
    </row>
    <row r="63" spans="1:7" ht="43.5" customHeight="1" x14ac:dyDescent="0.4">
      <c r="A63" s="3">
        <f t="shared" si="0"/>
        <v>62</v>
      </c>
      <c r="B63" s="3" t="s">
        <v>88</v>
      </c>
      <c r="C63" s="3" t="s">
        <v>79</v>
      </c>
      <c r="D63" s="3"/>
      <c r="E63" s="3"/>
      <c r="F63" s="3"/>
      <c r="G63" s="3"/>
    </row>
    <row r="64" spans="1:7" ht="43.5" customHeight="1" x14ac:dyDescent="0.4">
      <c r="A64" s="3">
        <f t="shared" si="0"/>
        <v>63</v>
      </c>
      <c r="B64" s="3" t="s">
        <v>90</v>
      </c>
      <c r="C64" s="3" t="s">
        <v>80</v>
      </c>
      <c r="D64" s="3"/>
      <c r="E64" s="3"/>
      <c r="F64" s="3"/>
      <c r="G64" s="3"/>
    </row>
    <row r="65" spans="1:7" ht="43.5" customHeight="1" x14ac:dyDescent="0.4">
      <c r="A65" s="3">
        <f t="shared" si="0"/>
        <v>64</v>
      </c>
      <c r="B65" s="3" t="s">
        <v>89</v>
      </c>
      <c r="C65" s="3" t="s">
        <v>75</v>
      </c>
      <c r="D65" s="3"/>
      <c r="E65" s="3"/>
      <c r="F65" s="3"/>
      <c r="G65" s="3"/>
    </row>
  </sheetData>
  <pageMargins left="0.70866141732283472" right="0.70866141732283472" top="0.74803149606299213" bottom="0.74803149606299213" header="0.31496062992125984" footer="0.31496062992125984"/>
  <pageSetup paperSize="9" scale="84" fitToHeight="0" orientation="landscape" horizontalDpi="4294967293" verticalDpi="0" r:id="rId1"/>
  <rowBreaks count="7" manualBreakCount="7">
    <brk id="9" max="16383" man="1"/>
    <brk id="17" max="16383" man="1"/>
    <brk id="25" max="16383" man="1"/>
    <brk id="33" max="16383" man="1"/>
    <brk id="41" max="16383" man="1"/>
    <brk id="49" max="16383" man="1"/>
    <brk id="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66"/>
  <sheetViews>
    <sheetView tabSelected="1" workbookViewId="0">
      <selection activeCell="D11" sqref="D11"/>
    </sheetView>
  </sheetViews>
  <sheetFormatPr defaultRowHeight="15" x14ac:dyDescent="0.25"/>
  <cols>
    <col min="2" max="7" width="26.140625" customWidth="1"/>
  </cols>
  <sheetData>
    <row r="1" spans="1:7" x14ac:dyDescent="0.25">
      <c r="A1" s="1"/>
      <c r="B1" s="5" t="s">
        <v>181</v>
      </c>
      <c r="C1" s="5"/>
      <c r="D1" s="5"/>
      <c r="E1" s="6" t="s">
        <v>182</v>
      </c>
      <c r="F1" s="6"/>
      <c r="G1" s="6"/>
    </row>
    <row r="2" spans="1:7" x14ac:dyDescent="0.25">
      <c r="A2" s="7" t="s">
        <v>180</v>
      </c>
      <c r="B2" s="8" t="s">
        <v>183</v>
      </c>
      <c r="C2" s="8" t="s">
        <v>184</v>
      </c>
      <c r="D2" s="8" t="s">
        <v>4</v>
      </c>
      <c r="E2" s="9" t="s">
        <v>183</v>
      </c>
      <c r="F2" s="9" t="s">
        <v>184</v>
      </c>
      <c r="G2" s="9" t="s">
        <v>4</v>
      </c>
    </row>
    <row r="3" spans="1:7" x14ac:dyDescent="0.25">
      <c r="A3" s="7">
        <v>1</v>
      </c>
      <c r="B3" s="8" t="str">
        <f>FixturePaste!B2</f>
        <v xml:space="preserve">Pellevin </v>
      </c>
      <c r="C3" s="8" t="str">
        <f>VLOOKUP(B3,Players!$C$2:$F$129,4,FALSE)</f>
        <v>Sweden</v>
      </c>
      <c r="D3" s="8" t="str">
        <f>VLOOKUP(B3,Players!$C$2:$F$129,3,FALSE)</f>
        <v>Elves</v>
      </c>
      <c r="E3" s="9" t="str">
        <f>FixturePaste!C2</f>
        <v xml:space="preserve">Domingo </v>
      </c>
      <c r="F3" s="9" t="str">
        <f>VLOOKUP(E3,Players!$C$2:$F$129,4,FALSE)</f>
        <v>Poland</v>
      </c>
      <c r="G3" s="9" t="str">
        <f>VLOOKUP(E3,Players!$C$2:$F$129,3,FALSE)</f>
        <v>Ogres</v>
      </c>
    </row>
    <row r="4" spans="1:7" x14ac:dyDescent="0.25">
      <c r="A4" s="7">
        <v>2</v>
      </c>
      <c r="B4" s="8" t="str">
        <f>FixturePaste!B3</f>
        <v xml:space="preserve">Dragons </v>
      </c>
      <c r="C4" s="8" t="str">
        <f>VLOOKUP(B4,Players!$C$2:$F$129,4,FALSE)</f>
        <v>Sweden</v>
      </c>
      <c r="D4" s="8" t="str">
        <f>VLOOKUP(B4,Players!$C$2:$F$129,3,FALSE)</f>
        <v>Orc</v>
      </c>
      <c r="E4" s="9" t="str">
        <f>FixturePaste!C3</f>
        <v xml:space="preserve">Mewash </v>
      </c>
      <c r="F4" s="9" t="str">
        <f>VLOOKUP(E4,Players!$C$2:$F$129,4,FALSE)</f>
        <v>Poland</v>
      </c>
      <c r="G4" s="9" t="str">
        <f>VLOOKUP(E4,Players!$C$2:$F$129,3,FALSE)</f>
        <v>Vampires</v>
      </c>
    </row>
    <row r="5" spans="1:7" x14ac:dyDescent="0.25">
      <c r="A5" s="7">
        <v>3</v>
      </c>
      <c r="B5" s="8" t="str">
        <f>FixturePaste!B4</f>
        <v xml:space="preserve">Inforthepain </v>
      </c>
      <c r="C5" s="8" t="str">
        <f>VLOOKUP(B5,Players!$C$2:$F$129,4,FALSE)</f>
        <v>Sweden</v>
      </c>
      <c r="D5" s="8" t="str">
        <f>VLOOKUP(B5,Players!$C$2:$F$129,3,FALSE)</f>
        <v>Wood Elves</v>
      </c>
      <c r="E5" s="9" t="str">
        <f>FixturePaste!C4</f>
        <v xml:space="preserve">Reszka </v>
      </c>
      <c r="F5" s="9" t="str">
        <f>VLOOKUP(E5,Players!$C$2:$F$129,4,FALSE)</f>
        <v>Poland</v>
      </c>
      <c r="G5" s="9" t="str">
        <f>VLOOKUP(E5,Players!$C$2:$F$129,3,FALSE)</f>
        <v>Dark Elves</v>
      </c>
    </row>
    <row r="6" spans="1:7" x14ac:dyDescent="0.25">
      <c r="A6" s="7">
        <v>4</v>
      </c>
      <c r="B6" s="8" t="str">
        <f>FixturePaste!B5</f>
        <v xml:space="preserve">Skoberget </v>
      </c>
      <c r="C6" s="8" t="str">
        <f>VLOOKUP(B6,Players!$C$2:$F$129,4,FALSE)</f>
        <v>Sweden</v>
      </c>
      <c r="D6" s="8" t="str">
        <f>VLOOKUP(B6,Players!$C$2:$F$129,3,FALSE)</f>
        <v>Slann</v>
      </c>
      <c r="E6" s="9" t="str">
        <f>FixturePaste!C5</f>
        <v xml:space="preserve">Leonek </v>
      </c>
      <c r="F6" s="9" t="str">
        <f>VLOOKUP(E6,Players!$C$2:$F$129,4,FALSE)</f>
        <v>Poland</v>
      </c>
      <c r="G6" s="9" t="str">
        <f>VLOOKUP(E6,Players!$C$2:$F$129,3,FALSE)</f>
        <v>Vampires</v>
      </c>
    </row>
    <row r="7" spans="1:7" x14ac:dyDescent="0.25">
      <c r="A7" s="7">
        <v>5</v>
      </c>
      <c r="B7" s="8" t="str">
        <f>FixturePaste!B6</f>
        <v xml:space="preserve">JohnnyD </v>
      </c>
      <c r="C7" s="8" t="str">
        <f>VLOOKUP(B7,Players!$C$2:$F$129,4,FALSE)</f>
        <v>Sweden</v>
      </c>
      <c r="D7" s="8" t="str">
        <f>VLOOKUP(B7,Players!$C$2:$F$129,3,FALSE)</f>
        <v>Halflings</v>
      </c>
      <c r="E7" s="9" t="str">
        <f>FixturePaste!C6</f>
        <v xml:space="preserve">Slimaq </v>
      </c>
      <c r="F7" s="9" t="str">
        <f>VLOOKUP(E7,Players!$C$2:$F$129,4,FALSE)</f>
        <v>Poland</v>
      </c>
      <c r="G7" s="9" t="str">
        <f>VLOOKUP(E7,Players!$C$2:$F$129,3,FALSE)</f>
        <v>Dark Elves</v>
      </c>
    </row>
    <row r="8" spans="1:7" x14ac:dyDescent="0.25">
      <c r="A8" s="7">
        <v>6</v>
      </c>
      <c r="B8" s="8" t="str">
        <f>FixturePaste!B7</f>
        <v xml:space="preserve">Melisqus </v>
      </c>
      <c r="C8" s="8" t="str">
        <f>VLOOKUP(B8,Players!$C$2:$F$129,4,FALSE)</f>
        <v>Sweden</v>
      </c>
      <c r="D8" s="8" t="str">
        <f>VLOOKUP(B8,Players!$C$2:$F$129,3,FALSE)</f>
        <v>Orc</v>
      </c>
      <c r="E8" s="9" t="str">
        <f>FixturePaste!C7</f>
        <v xml:space="preserve">Warrior1980 </v>
      </c>
      <c r="F8" s="9" t="str">
        <f>VLOOKUP(E8,Players!$C$2:$F$129,4,FALSE)</f>
        <v>Poland</v>
      </c>
      <c r="G8" s="9" t="str">
        <f>VLOOKUP(E8,Players!$C$2:$F$129,3,FALSE)</f>
        <v>Norse</v>
      </c>
    </row>
    <row r="9" spans="1:7" x14ac:dyDescent="0.25">
      <c r="A9" s="7">
        <v>7</v>
      </c>
      <c r="B9" s="8" t="str">
        <f>FixturePaste!B8</f>
        <v xml:space="preserve">Skuld </v>
      </c>
      <c r="C9" s="8" t="str">
        <f>VLOOKUP(B9,Players!$C$2:$F$129,4,FALSE)</f>
        <v>Sweden</v>
      </c>
      <c r="D9" s="8" t="str">
        <f>VLOOKUP(B9,Players!$C$2:$F$129,3,FALSE)</f>
        <v>Dark Elves</v>
      </c>
      <c r="E9" s="9" t="str">
        <f>FixturePaste!C8</f>
        <v xml:space="preserve">Juniooor7 </v>
      </c>
      <c r="F9" s="9" t="str">
        <f>VLOOKUP(E9,Players!$C$2:$F$129,4,FALSE)</f>
        <v>Poland</v>
      </c>
      <c r="G9" s="9" t="str">
        <f>VLOOKUP(E9,Players!$C$2:$F$129,3,FALSE)</f>
        <v>Norse</v>
      </c>
    </row>
    <row r="10" spans="1:7" x14ac:dyDescent="0.25">
      <c r="A10" s="7">
        <v>8</v>
      </c>
      <c r="B10" s="8" t="str">
        <f>FixturePaste!B9</f>
        <v xml:space="preserve">Pidpad </v>
      </c>
      <c r="C10" s="8" t="str">
        <f>VLOOKUP(B10,Players!$C$2:$F$129,4,FALSE)</f>
        <v>Sweden</v>
      </c>
      <c r="D10" s="8" t="str">
        <f>VLOOKUP(B10,Players!$C$2:$F$129,3,FALSE)</f>
        <v>High Elves</v>
      </c>
      <c r="E10" s="9" t="str">
        <f>FixturePaste!C9</f>
        <v xml:space="preserve">Shawass </v>
      </c>
      <c r="F10" s="9" t="str">
        <f>VLOOKUP(E10,Players!$C$2:$F$129,4,FALSE)</f>
        <v>Poland</v>
      </c>
      <c r="G10" s="9" t="str">
        <f>VLOOKUP(E10,Players!$C$2:$F$129,3,FALSE)</f>
        <v>Chaos Pact</v>
      </c>
    </row>
    <row r="11" spans="1:7" x14ac:dyDescent="0.25">
      <c r="A11" s="7">
        <v>9</v>
      </c>
      <c r="B11" s="8" t="str">
        <f>FixturePaste!B10</f>
        <v xml:space="preserve">The_Ref </v>
      </c>
      <c r="C11" s="8" t="str">
        <f>VLOOKUP(B11,Players!$C$2:$F$129,4,FALSE)</f>
        <v>Norway</v>
      </c>
      <c r="D11" s="8" t="str">
        <f>VLOOKUP(B11,Players!$C$2:$F$129,3,FALSE)</f>
        <v>Amazons</v>
      </c>
      <c r="E11" s="9" t="str">
        <f>FixturePaste!C10</f>
        <v xml:space="preserve">Joemanji </v>
      </c>
      <c r="F11" s="9" t="str">
        <f>VLOOKUP(E11,Players!$C$2:$F$129,4,FALSE)</f>
        <v>England</v>
      </c>
      <c r="G11" s="9" t="str">
        <f>VLOOKUP(E11,Players!$C$2:$F$129,3,FALSE)</f>
        <v>Chaos</v>
      </c>
    </row>
    <row r="12" spans="1:7" x14ac:dyDescent="0.25">
      <c r="A12" s="7">
        <v>10</v>
      </c>
      <c r="B12" s="8" t="str">
        <f>FixturePaste!B11</f>
        <v xml:space="preserve">straume </v>
      </c>
      <c r="C12" s="8" t="str">
        <f>VLOOKUP(B12,Players!$C$2:$F$129,4,FALSE)</f>
        <v>Norway</v>
      </c>
      <c r="D12" s="8" t="str">
        <f>VLOOKUP(B12,Players!$C$2:$F$129,3,FALSE)</f>
        <v>High Elves</v>
      </c>
      <c r="E12" s="9" t="str">
        <f>FixturePaste!C11</f>
        <v xml:space="preserve">Geggster </v>
      </c>
      <c r="F12" s="9" t="str">
        <f>VLOOKUP(E12,Players!$C$2:$F$129,4,FALSE)</f>
        <v>England</v>
      </c>
      <c r="G12" s="9" t="str">
        <f>VLOOKUP(E12,Players!$C$2:$F$129,3,FALSE)</f>
        <v>Orc</v>
      </c>
    </row>
    <row r="13" spans="1:7" x14ac:dyDescent="0.25">
      <c r="A13" s="7">
        <v>11</v>
      </c>
      <c r="B13" s="8" t="str">
        <f>FixturePaste!B12</f>
        <v xml:space="preserve">GreatWhiteHope </v>
      </c>
      <c r="C13" s="8" t="str">
        <f>VLOOKUP(B13,Players!$C$2:$F$129,4,FALSE)</f>
        <v>Norway</v>
      </c>
      <c r="D13" s="8" t="str">
        <f>VLOOKUP(B13,Players!$C$2:$F$129,3,FALSE)</f>
        <v>Lizardmen</v>
      </c>
      <c r="E13" s="9" t="str">
        <f>FixturePaste!C12</f>
        <v xml:space="preserve">PurpleGoo </v>
      </c>
      <c r="F13" s="9" t="str">
        <f>VLOOKUP(E13,Players!$C$2:$F$129,4,FALSE)</f>
        <v>England</v>
      </c>
      <c r="G13" s="9" t="str">
        <f>VLOOKUP(E13,Players!$C$2:$F$129,3,FALSE)</f>
        <v>Amazons</v>
      </c>
    </row>
    <row r="14" spans="1:7" x14ac:dyDescent="0.25">
      <c r="A14" s="7">
        <v>12</v>
      </c>
      <c r="B14" s="8" t="str">
        <f>FixturePaste!B13</f>
        <v xml:space="preserve">mynock </v>
      </c>
      <c r="C14" s="8" t="str">
        <f>VLOOKUP(B14,Players!$C$2:$F$129,4,FALSE)</f>
        <v>Norway</v>
      </c>
      <c r="D14" s="8" t="str">
        <f>VLOOKUP(B14,Players!$C$2:$F$129,3,FALSE)</f>
        <v>Goblins</v>
      </c>
      <c r="E14" s="9" t="str">
        <f>FixturePaste!C13</f>
        <v xml:space="preserve">Wilzif </v>
      </c>
      <c r="F14" s="9" t="str">
        <f>VLOOKUP(E14,Players!$C$2:$F$129,4,FALSE)</f>
        <v>England</v>
      </c>
      <c r="G14" s="9" t="str">
        <f>VLOOKUP(E14,Players!$C$2:$F$129,3,FALSE)</f>
        <v>Underworld</v>
      </c>
    </row>
    <row r="15" spans="1:7" x14ac:dyDescent="0.25">
      <c r="A15" s="7">
        <v>13</v>
      </c>
      <c r="B15" s="8" t="str">
        <f>FixturePaste!B14</f>
        <v xml:space="preserve">FrankPedersen </v>
      </c>
      <c r="C15" s="8" t="str">
        <f>VLOOKUP(B15,Players!$C$2:$F$129,4,FALSE)</f>
        <v>Norway</v>
      </c>
      <c r="D15" s="8" t="str">
        <f>VLOOKUP(B15,Players!$C$2:$F$129,3,FALSE)</f>
        <v>Chaos</v>
      </c>
      <c r="E15" s="9" t="str">
        <f>FixturePaste!C14</f>
        <v xml:space="preserve">JimJimany </v>
      </c>
      <c r="F15" s="9" t="str">
        <f>VLOOKUP(E15,Players!$C$2:$F$129,4,FALSE)</f>
        <v>England</v>
      </c>
      <c r="G15" s="9" t="str">
        <f>VLOOKUP(E15,Players!$C$2:$F$129,3,FALSE)</f>
        <v>Goblins</v>
      </c>
    </row>
    <row r="16" spans="1:7" x14ac:dyDescent="0.25">
      <c r="A16" s="7">
        <v>14</v>
      </c>
      <c r="B16" s="8" t="str">
        <f>FixturePaste!B15</f>
        <v xml:space="preserve">zulu </v>
      </c>
      <c r="C16" s="8" t="str">
        <f>VLOOKUP(B16,Players!$C$2:$F$129,4,FALSE)</f>
        <v>Norway</v>
      </c>
      <c r="D16" s="8" t="str">
        <f>VLOOKUP(B16,Players!$C$2:$F$129,3,FALSE)</f>
        <v>Goblins</v>
      </c>
      <c r="E16" s="9" t="str">
        <f>FixturePaste!C15</f>
        <v xml:space="preserve">Lycos </v>
      </c>
      <c r="F16" s="9" t="str">
        <f>VLOOKUP(E16,Players!$C$2:$F$129,4,FALSE)</f>
        <v>England</v>
      </c>
      <c r="G16" s="9" t="str">
        <f>VLOOKUP(E16,Players!$C$2:$F$129,3,FALSE)</f>
        <v>Ogres</v>
      </c>
    </row>
    <row r="17" spans="1:7" x14ac:dyDescent="0.25">
      <c r="A17" s="7">
        <v>15</v>
      </c>
      <c r="B17" s="8" t="str">
        <f>FixturePaste!B16</f>
        <v xml:space="preserve">Endalos </v>
      </c>
      <c r="C17" s="8" t="str">
        <f>VLOOKUP(B17,Players!$C$2:$F$129,4,FALSE)</f>
        <v>Norway</v>
      </c>
      <c r="D17" s="8" t="str">
        <f>VLOOKUP(B17,Players!$C$2:$F$129,3,FALSE)</f>
        <v>Wood Elves</v>
      </c>
      <c r="E17" s="9" t="str">
        <f>FixturePaste!C16</f>
        <v xml:space="preserve">Podfrey </v>
      </c>
      <c r="F17" s="9" t="str">
        <f>VLOOKUP(E17,Players!$C$2:$F$129,4,FALSE)</f>
        <v>England</v>
      </c>
      <c r="G17" s="9" t="str">
        <f>VLOOKUP(E17,Players!$C$2:$F$129,3,FALSE)</f>
        <v>Slann</v>
      </c>
    </row>
    <row r="18" spans="1:7" x14ac:dyDescent="0.25">
      <c r="A18" s="7">
        <v>16</v>
      </c>
      <c r="B18" s="8" t="str">
        <f>FixturePaste!B17</f>
        <v xml:space="preserve">bothun </v>
      </c>
      <c r="C18" s="8" t="str">
        <f>VLOOKUP(B18,Players!$C$2:$F$129,4,FALSE)</f>
        <v>Norway</v>
      </c>
      <c r="D18" s="8" t="str">
        <f>VLOOKUP(B18,Players!$C$2:$F$129,3,FALSE)</f>
        <v>Wood Elves</v>
      </c>
      <c r="E18" s="9" t="str">
        <f>FixturePaste!C17</f>
        <v xml:space="preserve">Mubo </v>
      </c>
      <c r="F18" s="9" t="str">
        <f>VLOOKUP(E18,Players!$C$2:$F$129,4,FALSE)</f>
        <v>England</v>
      </c>
      <c r="G18" s="9" t="str">
        <f>VLOOKUP(E18,Players!$C$2:$F$129,3,FALSE)</f>
        <v>Amazons</v>
      </c>
    </row>
    <row r="19" spans="1:7" x14ac:dyDescent="0.25">
      <c r="A19" s="7">
        <v>17</v>
      </c>
      <c r="B19" s="8" t="str">
        <f>FixturePaste!B18</f>
        <v xml:space="preserve">Purdindas </v>
      </c>
      <c r="C19" s="8" t="str">
        <f>VLOOKUP(B19,Players!$C$2:$F$129,4,FALSE)</f>
        <v>Scotland</v>
      </c>
      <c r="D19" s="8" t="str">
        <f>VLOOKUP(B19,Players!$C$2:$F$129,3,FALSE)</f>
        <v>Undead</v>
      </c>
      <c r="E19" s="9" t="str">
        <f>FixturePaste!C18</f>
        <v xml:space="preserve">Jokaero </v>
      </c>
      <c r="F19" s="9" t="str">
        <f>VLOOKUP(E19,Players!$C$2:$F$129,4,FALSE)</f>
        <v>Switzerland</v>
      </c>
      <c r="G19" s="9" t="str">
        <f>VLOOKUP(E19,Players!$C$2:$F$129,3,FALSE)</f>
        <v>Vampires</v>
      </c>
    </row>
    <row r="20" spans="1:7" x14ac:dyDescent="0.25">
      <c r="A20" s="7">
        <v>18</v>
      </c>
      <c r="B20" s="8" t="str">
        <f>FixturePaste!B19</f>
        <v xml:space="preserve">Garrick </v>
      </c>
      <c r="C20" s="8" t="str">
        <f>VLOOKUP(B20,Players!$C$2:$F$129,4,FALSE)</f>
        <v>Scotland</v>
      </c>
      <c r="D20" s="8" t="str">
        <f>VLOOKUP(B20,Players!$C$2:$F$129,3,FALSE)</f>
        <v>Chaos Dwarves</v>
      </c>
      <c r="E20" s="9" t="str">
        <f>FixturePaste!C19</f>
        <v xml:space="preserve">Phifoe </v>
      </c>
      <c r="F20" s="9" t="str">
        <f>VLOOKUP(E20,Players!$C$2:$F$129,4,FALSE)</f>
        <v>Switzerland</v>
      </c>
      <c r="G20" s="9" t="str">
        <f>VLOOKUP(E20,Players!$C$2:$F$129,3,FALSE)</f>
        <v>Goblins</v>
      </c>
    </row>
    <row r="21" spans="1:7" x14ac:dyDescent="0.25">
      <c r="A21" s="7">
        <v>19</v>
      </c>
      <c r="B21" s="8" t="str">
        <f>FixturePaste!B20</f>
        <v xml:space="preserve">DonShula </v>
      </c>
      <c r="C21" s="8" t="str">
        <f>VLOOKUP(B21,Players!$C$2:$F$129,4,FALSE)</f>
        <v>Scotland</v>
      </c>
      <c r="D21" s="8" t="str">
        <f>VLOOKUP(B21,Players!$C$2:$F$129,3,FALSE)</f>
        <v>Skaven</v>
      </c>
      <c r="E21" s="9" t="str">
        <f>FixturePaste!C20</f>
        <v xml:space="preserve">Macabeo </v>
      </c>
      <c r="F21" s="9" t="str">
        <f>VLOOKUP(E21,Players!$C$2:$F$129,4,FALSE)</f>
        <v>Switzerland</v>
      </c>
      <c r="G21" s="9" t="str">
        <f>VLOOKUP(E21,Players!$C$2:$F$129,3,FALSE)</f>
        <v>Chaos Pact</v>
      </c>
    </row>
    <row r="22" spans="1:7" x14ac:dyDescent="0.25">
      <c r="A22" s="7">
        <v>20</v>
      </c>
      <c r="B22" s="8" t="str">
        <f>FixturePaste!B21</f>
        <v xml:space="preserve">sann0638 </v>
      </c>
      <c r="C22" s="8" t="str">
        <f>VLOOKUP(B22,Players!$C$2:$F$129,4,FALSE)</f>
        <v>Scotland</v>
      </c>
      <c r="D22" s="8" t="str">
        <f>VLOOKUP(B22,Players!$C$2:$F$129,3,FALSE)</f>
        <v>Humans</v>
      </c>
      <c r="E22" s="9" t="str">
        <f>FixturePaste!C21</f>
        <v xml:space="preserve">Madmatt13 </v>
      </c>
      <c r="F22" s="9" t="str">
        <f>VLOOKUP(E22,Players!$C$2:$F$129,4,FALSE)</f>
        <v>Switzerland</v>
      </c>
      <c r="G22" s="9" t="str">
        <f>VLOOKUP(E22,Players!$C$2:$F$129,3,FALSE)</f>
        <v>Norse</v>
      </c>
    </row>
    <row r="23" spans="1:7" x14ac:dyDescent="0.25">
      <c r="A23" s="7">
        <v>21</v>
      </c>
      <c r="B23" s="8" t="str">
        <f>FixturePaste!B22</f>
        <v xml:space="preserve">Loki </v>
      </c>
      <c r="C23" s="8" t="str">
        <f>VLOOKUP(B23,Players!$C$2:$F$129,4,FALSE)</f>
        <v>Scotland</v>
      </c>
      <c r="D23" s="8" t="str">
        <f>VLOOKUP(B23,Players!$C$2:$F$129,3,FALSE)</f>
        <v>Underworld</v>
      </c>
      <c r="E23" s="9" t="str">
        <f>FixturePaste!C22</f>
        <v xml:space="preserve">Strider84 </v>
      </c>
      <c r="F23" s="9" t="str">
        <f>VLOOKUP(E23,Players!$C$2:$F$129,4,FALSE)</f>
        <v>Switzerland</v>
      </c>
      <c r="G23" s="9" t="str">
        <f>VLOOKUP(E23,Players!$C$2:$F$129,3,FALSE)</f>
        <v>Goblins</v>
      </c>
    </row>
    <row r="24" spans="1:7" x14ac:dyDescent="0.25">
      <c r="A24" s="7">
        <v>22</v>
      </c>
      <c r="B24" s="8" t="str">
        <f>FixturePaste!B23</f>
        <v xml:space="preserve">JamesEs </v>
      </c>
      <c r="C24" s="8" t="str">
        <f>VLOOKUP(B24,Players!$C$2:$F$129,4,FALSE)</f>
        <v>Scotland</v>
      </c>
      <c r="D24" s="8" t="str">
        <f>VLOOKUP(B24,Players!$C$2:$F$129,3,FALSE)</f>
        <v>Vampires</v>
      </c>
      <c r="E24" s="9" t="str">
        <f>FixturePaste!C23</f>
        <v xml:space="preserve">sigu70 </v>
      </c>
      <c r="F24" s="9" t="str">
        <f>VLOOKUP(E24,Players!$C$2:$F$129,4,FALSE)</f>
        <v>Switzerland</v>
      </c>
      <c r="G24" s="9" t="str">
        <f>VLOOKUP(E24,Players!$C$2:$F$129,3,FALSE)</f>
        <v>Wood Elves</v>
      </c>
    </row>
    <row r="25" spans="1:7" x14ac:dyDescent="0.25">
      <c r="A25" s="7">
        <v>23</v>
      </c>
      <c r="B25" s="8" t="str">
        <f>FixturePaste!B24</f>
        <v xml:space="preserve">Valen </v>
      </c>
      <c r="C25" s="8" t="str">
        <f>VLOOKUP(B25,Players!$C$2:$F$129,4,FALSE)</f>
        <v>Scotland</v>
      </c>
      <c r="D25" s="8" t="str">
        <f>VLOOKUP(B25,Players!$C$2:$F$129,3,FALSE)</f>
        <v>Nurgle's Rotters</v>
      </c>
      <c r="E25" s="9" t="str">
        <f>FixturePaste!C24</f>
        <v xml:space="preserve">Elrik </v>
      </c>
      <c r="F25" s="9" t="str">
        <f>VLOOKUP(E25,Players!$C$2:$F$129,4,FALSE)</f>
        <v>Switzerland</v>
      </c>
      <c r="G25" s="9" t="str">
        <f>VLOOKUP(E25,Players!$C$2:$F$129,3,FALSE)</f>
        <v>High Elves</v>
      </c>
    </row>
    <row r="26" spans="1:7" x14ac:dyDescent="0.25">
      <c r="A26" s="7">
        <v>24</v>
      </c>
      <c r="B26" s="8" t="str">
        <f>FixturePaste!B25</f>
        <v xml:space="preserve">HumptyTrump </v>
      </c>
      <c r="C26" s="8" t="str">
        <f>VLOOKUP(B26,Players!$C$2:$F$129,4,FALSE)</f>
        <v>Scotland</v>
      </c>
      <c r="D26" s="8" t="str">
        <f>VLOOKUP(B26,Players!$C$2:$F$129,3,FALSE)</f>
        <v>Skaven</v>
      </c>
      <c r="E26" s="9" t="str">
        <f>FixturePaste!C25</f>
        <v xml:space="preserve">Goss </v>
      </c>
      <c r="F26" s="9" t="str">
        <f>VLOOKUP(E26,Players!$C$2:$F$129,4,FALSE)</f>
        <v>Switzerland</v>
      </c>
      <c r="G26" s="9" t="str">
        <f>VLOOKUP(E26,Players!$C$2:$F$129,3,FALSE)</f>
        <v>Humans</v>
      </c>
    </row>
    <row r="27" spans="1:7" x14ac:dyDescent="0.25">
      <c r="A27" s="7">
        <v>25</v>
      </c>
      <c r="B27" s="8" t="str">
        <f>FixturePaste!B26</f>
        <v xml:space="preserve">Araznaroth </v>
      </c>
      <c r="C27" s="8" t="str">
        <f>VLOOKUP(B27,Players!$C$2:$F$129,4,FALSE)</f>
        <v>Belgium</v>
      </c>
      <c r="D27" s="8" t="str">
        <f>VLOOKUP(B27,Players!$C$2:$F$129,3,FALSE)</f>
        <v>Goblins</v>
      </c>
      <c r="E27" s="9" t="str">
        <f>FixturePaste!C26</f>
        <v xml:space="preserve">Purrelito </v>
      </c>
      <c r="F27" s="9" t="str">
        <f>VLOOKUP(E27,Players!$C$2:$F$129,4,FALSE)</f>
        <v>Viking</v>
      </c>
      <c r="G27" s="9" t="str">
        <f>VLOOKUP(E27,Players!$C$2:$F$129,3,FALSE)</f>
        <v>Skaven</v>
      </c>
    </row>
    <row r="28" spans="1:7" x14ac:dyDescent="0.25">
      <c r="A28" s="7">
        <v>26</v>
      </c>
      <c r="B28" s="8" t="str">
        <f>FixturePaste!B27</f>
        <v xml:space="preserve">Dekra1979 </v>
      </c>
      <c r="C28" s="8" t="str">
        <f>VLOOKUP(B28,Players!$C$2:$F$129,4,FALSE)</f>
        <v>Belgium</v>
      </c>
      <c r="D28" s="8" t="str">
        <f>VLOOKUP(B28,Players!$C$2:$F$129,3,FALSE)</f>
        <v>High Elves</v>
      </c>
      <c r="E28" s="9" t="str">
        <f>FixturePaste!C27</f>
        <v xml:space="preserve">brocCooli </v>
      </c>
      <c r="F28" s="9" t="str">
        <f>VLOOKUP(E28,Players!$C$2:$F$129,4,FALSE)</f>
        <v>Viking</v>
      </c>
      <c r="G28" s="9" t="str">
        <f>VLOOKUP(E28,Players!$C$2:$F$129,3,FALSE)</f>
        <v>Slann</v>
      </c>
    </row>
    <row r="29" spans="1:7" x14ac:dyDescent="0.25">
      <c r="A29" s="7">
        <v>27</v>
      </c>
      <c r="B29" s="8" t="str">
        <f>FixturePaste!B28</f>
        <v xml:space="preserve">Driesfield </v>
      </c>
      <c r="C29" s="8" t="str">
        <f>VLOOKUP(B29,Players!$C$2:$F$129,4,FALSE)</f>
        <v>Belgium</v>
      </c>
      <c r="D29" s="8" t="str">
        <f>VLOOKUP(B29,Players!$C$2:$F$129,3,FALSE)</f>
        <v>Slann</v>
      </c>
      <c r="E29" s="9" t="str">
        <f>FixturePaste!C28</f>
        <v xml:space="preserve">Mufflo </v>
      </c>
      <c r="F29" s="9" t="str">
        <f>VLOOKUP(E29,Players!$C$2:$F$129,4,FALSE)</f>
        <v>Viking</v>
      </c>
      <c r="G29" s="9" t="str">
        <f>VLOOKUP(E29,Players!$C$2:$F$129,3,FALSE)</f>
        <v>Ogres</v>
      </c>
    </row>
    <row r="30" spans="1:7" x14ac:dyDescent="0.25">
      <c r="A30" s="7">
        <v>28</v>
      </c>
      <c r="B30" s="8" t="str">
        <f>FixturePaste!B29</f>
        <v xml:space="preserve">JJ </v>
      </c>
      <c r="C30" s="8" t="str">
        <f>VLOOKUP(B30,Players!$C$2:$F$129,4,FALSE)</f>
        <v>Belgium</v>
      </c>
      <c r="D30" s="8" t="str">
        <f>VLOOKUP(B30,Players!$C$2:$F$129,3,FALSE)</f>
        <v>Underworld</v>
      </c>
      <c r="E30" s="9" t="str">
        <f>FixturePaste!C29</f>
        <v xml:space="preserve">Duckwing </v>
      </c>
      <c r="F30" s="9" t="str">
        <f>VLOOKUP(E30,Players!$C$2:$F$129,4,FALSE)</f>
        <v>Viking</v>
      </c>
      <c r="G30" s="9" t="str">
        <f>VLOOKUP(E30,Players!$C$2:$F$129,3,FALSE)</f>
        <v>Vampires</v>
      </c>
    </row>
    <row r="31" spans="1:7" x14ac:dyDescent="0.25">
      <c r="A31" s="7">
        <v>29</v>
      </c>
      <c r="B31" s="8" t="str">
        <f>FixturePaste!B30</f>
        <v xml:space="preserve">gninocker </v>
      </c>
      <c r="C31" s="8" t="str">
        <f>VLOOKUP(B31,Players!$C$2:$F$129,4,FALSE)</f>
        <v>Belgium</v>
      </c>
      <c r="D31" s="8" t="str">
        <f>VLOOKUP(B31,Players!$C$2:$F$129,3,FALSE)</f>
        <v>Vampires</v>
      </c>
      <c r="E31" s="9" t="str">
        <f>FixturePaste!C30</f>
        <v xml:space="preserve">Bernuz </v>
      </c>
      <c r="F31" s="9" t="str">
        <f>VLOOKUP(E31,Players!$C$2:$F$129,4,FALSE)</f>
        <v>Viking</v>
      </c>
      <c r="G31" s="9" t="str">
        <f>VLOOKUP(E31,Players!$C$2:$F$129,3,FALSE)</f>
        <v>Lizardmen</v>
      </c>
    </row>
    <row r="32" spans="1:7" x14ac:dyDescent="0.25">
      <c r="A32" s="7">
        <v>30</v>
      </c>
      <c r="B32" s="8" t="str">
        <f>FixturePaste!B31</f>
        <v xml:space="preserve">Malodoror </v>
      </c>
      <c r="C32" s="8" t="str">
        <f>VLOOKUP(B32,Players!$C$2:$F$129,4,FALSE)</f>
        <v>Belgium</v>
      </c>
      <c r="D32" s="8" t="str">
        <f>VLOOKUP(B32,Players!$C$2:$F$129,3,FALSE)</f>
        <v>Chaos Pact</v>
      </c>
      <c r="E32" s="9" t="str">
        <f>FixturePaste!C31</f>
        <v xml:space="preserve">Balder </v>
      </c>
      <c r="F32" s="9" t="str">
        <f>VLOOKUP(E32,Players!$C$2:$F$129,4,FALSE)</f>
        <v>Viking</v>
      </c>
      <c r="G32" s="9" t="str">
        <f>VLOOKUP(E32,Players!$C$2:$F$129,3,FALSE)</f>
        <v>Dark Elves</v>
      </c>
    </row>
    <row r="33" spans="1:7" x14ac:dyDescent="0.25">
      <c r="A33" s="7">
        <v>31</v>
      </c>
      <c r="B33" s="8" t="str">
        <f>FixturePaste!B32</f>
        <v xml:space="preserve">Phoenix11 </v>
      </c>
      <c r="C33" s="8" t="str">
        <f>VLOOKUP(B33,Players!$C$2:$F$129,4,FALSE)</f>
        <v>Belgium</v>
      </c>
      <c r="D33" s="8" t="str">
        <f>VLOOKUP(B33,Players!$C$2:$F$129,3,FALSE)</f>
        <v>Dark Elves</v>
      </c>
      <c r="E33" s="9" t="str">
        <f>FixturePaste!C32</f>
        <v xml:space="preserve">Corwin </v>
      </c>
      <c r="F33" s="9" t="str">
        <f>VLOOKUP(E33,Players!$C$2:$F$129,4,FALSE)</f>
        <v>Viking</v>
      </c>
      <c r="G33" s="9" t="str">
        <f>VLOOKUP(E33,Players!$C$2:$F$129,3,FALSE)</f>
        <v>Chaos Pact</v>
      </c>
    </row>
    <row r="34" spans="1:7" x14ac:dyDescent="0.25">
      <c r="A34" s="7">
        <v>32</v>
      </c>
      <c r="B34" s="8" t="str">
        <f>FixturePaste!B33</f>
        <v xml:space="preserve">Woete </v>
      </c>
      <c r="C34" s="8" t="str">
        <f>VLOOKUP(B34,Players!$C$2:$F$129,4,FALSE)</f>
        <v>Belgium</v>
      </c>
      <c r="D34" s="8" t="str">
        <f>VLOOKUP(B34,Players!$C$2:$F$129,3,FALSE)</f>
        <v>Chaos Dwarves</v>
      </c>
      <c r="E34" s="9" t="str">
        <f>FixturePaste!C33</f>
        <v xml:space="preserve">Faccko </v>
      </c>
      <c r="F34" s="9" t="str">
        <f>VLOOKUP(E34,Players!$C$2:$F$129,4,FALSE)</f>
        <v>Viking</v>
      </c>
      <c r="G34" s="9" t="str">
        <f>VLOOKUP(E34,Players!$C$2:$F$129,3,FALSE)</f>
        <v>Dwarves</v>
      </c>
    </row>
    <row r="35" spans="1:7" x14ac:dyDescent="0.25">
      <c r="A35" s="7">
        <v>33</v>
      </c>
      <c r="B35" s="8" t="str">
        <f>FixturePaste!B34</f>
        <v xml:space="preserve">Dionysian </v>
      </c>
      <c r="C35" s="8" t="str">
        <f>VLOOKUP(B35,Players!$C$2:$F$129,4,FALSE)</f>
        <v>Wales</v>
      </c>
      <c r="D35" s="8" t="str">
        <f>VLOOKUP(B35,Players!$C$2:$F$129,3,FALSE)</f>
        <v>Dark Elves</v>
      </c>
      <c r="E35" s="9" t="str">
        <f>FixturePaste!C34</f>
        <v xml:space="preserve">Obeliz </v>
      </c>
      <c r="F35" s="9" t="str">
        <f>VLOOKUP(E35,Players!$C$2:$F$129,4,FALSE)</f>
        <v>Spain</v>
      </c>
      <c r="G35" s="9" t="str">
        <f>VLOOKUP(E35,Players!$C$2:$F$129,3,FALSE)</f>
        <v>Chaos</v>
      </c>
    </row>
    <row r="36" spans="1:7" x14ac:dyDescent="0.25">
      <c r="A36" s="7">
        <v>34</v>
      </c>
      <c r="B36" s="8" t="str">
        <f>FixturePaste!B35</f>
        <v xml:space="preserve">SFisher91 </v>
      </c>
      <c r="C36" s="8" t="str">
        <f>VLOOKUP(B36,Players!$C$2:$F$129,4,FALSE)</f>
        <v>Wales</v>
      </c>
      <c r="D36" s="8" t="str">
        <f>VLOOKUP(B36,Players!$C$2:$F$129,3,FALSE)</f>
        <v>Chaos Pact</v>
      </c>
      <c r="E36" s="9" t="str">
        <f>FixturePaste!C35</f>
        <v xml:space="preserve">Barry </v>
      </c>
      <c r="F36" s="9" t="str">
        <f>VLOOKUP(E36,Players!$C$2:$F$129,4,FALSE)</f>
        <v>Spain</v>
      </c>
      <c r="G36" s="9" t="str">
        <f>VLOOKUP(E36,Players!$C$2:$F$129,3,FALSE)</f>
        <v>High Elves</v>
      </c>
    </row>
    <row r="37" spans="1:7" x14ac:dyDescent="0.25">
      <c r="A37" s="7">
        <v>35</v>
      </c>
      <c r="B37" s="8" t="str">
        <f>FixturePaste!B36</f>
        <v xml:space="preserve">Ploppy_McPloppy </v>
      </c>
      <c r="C37" s="8" t="str">
        <f>VLOOKUP(B37,Players!$C$2:$F$129,4,FALSE)</f>
        <v>Wales</v>
      </c>
      <c r="D37" s="8" t="str">
        <f>VLOOKUP(B37,Players!$C$2:$F$129,3,FALSE)</f>
        <v>Slann</v>
      </c>
      <c r="E37" s="9" t="str">
        <f>FixturePaste!C36</f>
        <v xml:space="preserve">Malasnoticias </v>
      </c>
      <c r="F37" s="9" t="str">
        <f>VLOOKUP(E37,Players!$C$2:$F$129,4,FALSE)</f>
        <v>Spain</v>
      </c>
      <c r="G37" s="9" t="str">
        <f>VLOOKUP(E37,Players!$C$2:$F$129,3,FALSE)</f>
        <v>Chaos Pact</v>
      </c>
    </row>
    <row r="38" spans="1:7" x14ac:dyDescent="0.25">
      <c r="A38" s="7">
        <v>36</v>
      </c>
      <c r="B38" s="8" t="str">
        <f>FixturePaste!B37</f>
        <v xml:space="preserve">20Phoenix </v>
      </c>
      <c r="C38" s="8" t="str">
        <f>VLOOKUP(B38,Players!$C$2:$F$129,4,FALSE)</f>
        <v>Wales</v>
      </c>
      <c r="D38" s="8" t="str">
        <f>VLOOKUP(B38,Players!$C$2:$F$129,3,FALSE)</f>
        <v>Chaos Dwarves</v>
      </c>
      <c r="E38" s="9" t="str">
        <f>FixturePaste!C37</f>
        <v xml:space="preserve">Tactel </v>
      </c>
      <c r="F38" s="9" t="str">
        <f>VLOOKUP(E38,Players!$C$2:$F$129,4,FALSE)</f>
        <v>Spain</v>
      </c>
      <c r="G38" s="9" t="str">
        <f>VLOOKUP(E38,Players!$C$2:$F$129,3,FALSE)</f>
        <v>High Elves</v>
      </c>
    </row>
    <row r="39" spans="1:7" x14ac:dyDescent="0.25">
      <c r="A39" s="7">
        <v>37</v>
      </c>
      <c r="B39" s="8" t="str">
        <f>FixturePaste!B38</f>
        <v xml:space="preserve">andydavo </v>
      </c>
      <c r="C39" s="8" t="str">
        <f>VLOOKUP(B39,Players!$C$2:$F$129,4,FALSE)</f>
        <v>Wales</v>
      </c>
      <c r="D39" s="8" t="str">
        <f>VLOOKUP(B39,Players!$C$2:$F$129,3,FALSE)</f>
        <v>Ogres</v>
      </c>
      <c r="E39" s="9" t="str">
        <f>FixturePaste!C38</f>
        <v xml:space="preserve">Dark Duke </v>
      </c>
      <c r="F39" s="9" t="str">
        <f>VLOOKUP(E39,Players!$C$2:$F$129,4,FALSE)</f>
        <v>Spain</v>
      </c>
      <c r="G39" s="9" t="str">
        <f>VLOOKUP(E39,Players!$C$2:$F$129,3,FALSE)</f>
        <v>Chaos Dwarves</v>
      </c>
    </row>
    <row r="40" spans="1:7" x14ac:dyDescent="0.25">
      <c r="A40" s="7">
        <v>38</v>
      </c>
      <c r="B40" s="8" t="str">
        <f>FixturePaste!B39</f>
        <v xml:space="preserve">MadeofWelsh </v>
      </c>
      <c r="C40" s="8" t="str">
        <f>VLOOKUP(B40,Players!$C$2:$F$129,4,FALSE)</f>
        <v>Wales</v>
      </c>
      <c r="D40" s="8" t="str">
        <f>VLOOKUP(B40,Players!$C$2:$F$129,3,FALSE)</f>
        <v>Lizardmen</v>
      </c>
      <c r="E40" s="9" t="str">
        <f>FixturePaste!C39</f>
        <v xml:space="preserve">Joanet </v>
      </c>
      <c r="F40" s="9" t="str">
        <f>VLOOKUP(E40,Players!$C$2:$F$129,4,FALSE)</f>
        <v>Spain</v>
      </c>
      <c r="G40" s="9" t="str">
        <f>VLOOKUP(E40,Players!$C$2:$F$129,3,FALSE)</f>
        <v>Khemri</v>
      </c>
    </row>
    <row r="41" spans="1:7" x14ac:dyDescent="0.25">
      <c r="A41" s="7">
        <v>39</v>
      </c>
      <c r="B41" s="8" t="str">
        <f>FixturePaste!B40</f>
        <v xml:space="preserve">Northernknight </v>
      </c>
      <c r="C41" s="8" t="str">
        <f>VLOOKUP(B41,Players!$C$2:$F$129,4,FALSE)</f>
        <v>Wales</v>
      </c>
      <c r="D41" s="8" t="str">
        <f>VLOOKUP(B41,Players!$C$2:$F$129,3,FALSE)</f>
        <v>Chaos</v>
      </c>
      <c r="E41" s="9" t="str">
        <f>FixturePaste!C40</f>
        <v xml:space="preserve">Duke_Luthor_Von_Hawkfire </v>
      </c>
      <c r="F41" s="9" t="str">
        <f>VLOOKUP(E41,Players!$C$2:$F$129,4,FALSE)</f>
        <v>Spain</v>
      </c>
      <c r="G41" s="9" t="str">
        <f>VLOOKUP(E41,Players!$C$2:$F$129,3,FALSE)</f>
        <v>Vampires</v>
      </c>
    </row>
    <row r="42" spans="1:7" x14ac:dyDescent="0.25">
      <c r="A42" s="7">
        <v>40</v>
      </c>
      <c r="B42" s="8" t="str">
        <f>FixturePaste!B41</f>
        <v xml:space="preserve">nonumber </v>
      </c>
      <c r="C42" s="8" t="str">
        <f>VLOOKUP(B42,Players!$C$2:$F$129,4,FALSE)</f>
        <v>Wales</v>
      </c>
      <c r="D42" s="8" t="str">
        <f>VLOOKUP(B42,Players!$C$2:$F$129,3,FALSE)</f>
        <v>Skaven</v>
      </c>
      <c r="E42" s="9" t="str">
        <f>FixturePaste!C41</f>
        <v xml:space="preserve">Idroj </v>
      </c>
      <c r="F42" s="9" t="str">
        <f>VLOOKUP(E42,Players!$C$2:$F$129,4,FALSE)</f>
        <v>Spain</v>
      </c>
      <c r="G42" s="9" t="str">
        <f>VLOOKUP(E42,Players!$C$2:$F$129,3,FALSE)</f>
        <v>Dwarves</v>
      </c>
    </row>
    <row r="43" spans="1:7" x14ac:dyDescent="0.25">
      <c r="A43" s="7">
        <v>41</v>
      </c>
      <c r="B43" s="8" t="str">
        <f>FixturePaste!B42</f>
        <v xml:space="preserve">Matte8 </v>
      </c>
      <c r="C43" s="8" t="str">
        <f>VLOOKUP(B43,Players!$C$2:$F$129,4,FALSE)</f>
        <v>Italy</v>
      </c>
      <c r="D43" s="8" t="str">
        <f>VLOOKUP(B43,Players!$C$2:$F$129,3,FALSE)</f>
        <v>Khemri</v>
      </c>
      <c r="E43" s="9" t="str">
        <f>FixturePaste!C42</f>
        <v xml:space="preserve">Jaqra </v>
      </c>
      <c r="F43" s="9" t="str">
        <f>VLOOKUP(E43,Players!$C$2:$F$129,4,FALSE)</f>
        <v>Denmark</v>
      </c>
      <c r="G43" s="9" t="str">
        <f>VLOOKUP(E43,Players!$C$2:$F$129,3,FALSE)</f>
        <v>Skaven</v>
      </c>
    </row>
    <row r="44" spans="1:7" x14ac:dyDescent="0.25">
      <c r="A44" s="7">
        <v>42</v>
      </c>
      <c r="B44" s="8" t="str">
        <f>FixturePaste!B43</f>
        <v xml:space="preserve">Kaltenland </v>
      </c>
      <c r="C44" s="8" t="str">
        <f>VLOOKUP(B44,Players!$C$2:$F$129,4,FALSE)</f>
        <v>Italy</v>
      </c>
      <c r="D44" s="8" t="str">
        <f>VLOOKUP(B44,Players!$C$2:$F$129,3,FALSE)</f>
        <v>Chaos Pact</v>
      </c>
      <c r="E44" s="9" t="str">
        <f>FixturePaste!C43</f>
        <v xml:space="preserve">Niebling </v>
      </c>
      <c r="F44" s="9" t="str">
        <f>VLOOKUP(E44,Players!$C$2:$F$129,4,FALSE)</f>
        <v>Denmark</v>
      </c>
      <c r="G44" s="9" t="str">
        <f>VLOOKUP(E44,Players!$C$2:$F$129,3,FALSE)</f>
        <v>Amazons</v>
      </c>
    </row>
    <row r="45" spans="1:7" x14ac:dyDescent="0.25">
      <c r="A45" s="7">
        <v>43</v>
      </c>
      <c r="B45" s="8" t="str">
        <f>FixturePaste!B44</f>
        <v xml:space="preserve">Verrinho </v>
      </c>
      <c r="C45" s="8" t="str">
        <f>VLOOKUP(B45,Players!$C$2:$F$129,4,FALSE)</f>
        <v>Italy</v>
      </c>
      <c r="D45" s="8" t="str">
        <f>VLOOKUP(B45,Players!$C$2:$F$129,3,FALSE)</f>
        <v>Nurgle's Rotters</v>
      </c>
      <c r="E45" s="9" t="str">
        <f>FixturePaste!C44</f>
        <v xml:space="preserve">Tank </v>
      </c>
      <c r="F45" s="9" t="str">
        <f>VLOOKUP(E45,Players!$C$2:$F$129,4,FALSE)</f>
        <v>Denmark</v>
      </c>
      <c r="G45" s="9" t="str">
        <f>VLOOKUP(E45,Players!$C$2:$F$129,3,FALSE)</f>
        <v>Necromantic</v>
      </c>
    </row>
    <row r="46" spans="1:7" x14ac:dyDescent="0.25">
      <c r="A46" s="7">
        <v>44</v>
      </c>
      <c r="B46" s="8" t="str">
        <f>FixturePaste!B45</f>
        <v xml:space="preserve">Dirold </v>
      </c>
      <c r="C46" s="8" t="str">
        <f>VLOOKUP(B46,Players!$C$2:$F$129,4,FALSE)</f>
        <v>Italy</v>
      </c>
      <c r="D46" s="8" t="str">
        <f>VLOOKUP(B46,Players!$C$2:$F$129,3,FALSE)</f>
        <v>Amazons</v>
      </c>
      <c r="E46" s="9" t="str">
        <f>FixturePaste!C45</f>
        <v xml:space="preserve">MissSweden </v>
      </c>
      <c r="F46" s="9" t="str">
        <f>VLOOKUP(E46,Players!$C$2:$F$129,4,FALSE)</f>
        <v>Denmark</v>
      </c>
      <c r="G46" s="9" t="str">
        <f>VLOOKUP(E46,Players!$C$2:$F$129,3,FALSE)</f>
        <v>Chaos</v>
      </c>
    </row>
    <row r="47" spans="1:7" x14ac:dyDescent="0.25">
      <c r="A47" s="7">
        <v>45</v>
      </c>
      <c r="B47" s="8" t="str">
        <f>FixturePaste!B46</f>
        <v xml:space="preserve">Farina </v>
      </c>
      <c r="C47" s="8" t="str">
        <f>VLOOKUP(B47,Players!$C$2:$F$129,4,FALSE)</f>
        <v>Italy</v>
      </c>
      <c r="D47" s="8" t="str">
        <f>VLOOKUP(B47,Players!$C$2:$F$129,3,FALSE)</f>
        <v>Chaos Dwarves</v>
      </c>
      <c r="E47" s="9" t="str">
        <f>FixturePaste!C46</f>
        <v xml:space="preserve">Tripleskull </v>
      </c>
      <c r="F47" s="9" t="str">
        <f>VLOOKUP(E47,Players!$C$2:$F$129,4,FALSE)</f>
        <v>Denmark</v>
      </c>
      <c r="G47" s="9" t="str">
        <f>VLOOKUP(E47,Players!$C$2:$F$129,3,FALSE)</f>
        <v>Chaos</v>
      </c>
    </row>
    <row r="48" spans="1:7" x14ac:dyDescent="0.25">
      <c r="A48" s="7">
        <v>46</v>
      </c>
      <c r="B48" s="8" t="str">
        <f>FixturePaste!B47</f>
        <v xml:space="preserve">Beppe </v>
      </c>
      <c r="C48" s="8" t="str">
        <f>VLOOKUP(B48,Players!$C$2:$F$129,4,FALSE)</f>
        <v>Italy</v>
      </c>
      <c r="D48" s="8" t="str">
        <f>VLOOKUP(B48,Players!$C$2:$F$129,3,FALSE)</f>
        <v>Orc</v>
      </c>
      <c r="E48" s="9" t="str">
        <f>FixturePaste!C47</f>
        <v xml:space="preserve">Topper </v>
      </c>
      <c r="F48" s="9" t="str">
        <f>VLOOKUP(E48,Players!$C$2:$F$129,4,FALSE)</f>
        <v>Denmark</v>
      </c>
      <c r="G48" s="9" t="str">
        <f>VLOOKUP(E48,Players!$C$2:$F$129,3,FALSE)</f>
        <v>Chaos</v>
      </c>
    </row>
    <row r="49" spans="1:7" x14ac:dyDescent="0.25">
      <c r="A49" s="7">
        <v>47</v>
      </c>
      <c r="B49" s="8" t="str">
        <f>FixturePaste!B48</f>
        <v xml:space="preserve">Liam </v>
      </c>
      <c r="C49" s="8" t="str">
        <f>VLOOKUP(B49,Players!$C$2:$F$129,4,FALSE)</f>
        <v>Italy</v>
      </c>
      <c r="D49" s="8" t="str">
        <f>VLOOKUP(B49,Players!$C$2:$F$129,3,FALSE)</f>
        <v>Wood Elves</v>
      </c>
      <c r="E49" s="9" t="str">
        <f>FixturePaste!C48</f>
        <v xml:space="preserve">SpecialOne </v>
      </c>
      <c r="F49" s="9" t="str">
        <f>VLOOKUP(E49,Players!$C$2:$F$129,4,FALSE)</f>
        <v>Denmark</v>
      </c>
      <c r="G49" s="9" t="str">
        <f>VLOOKUP(E49,Players!$C$2:$F$129,3,FALSE)</f>
        <v>Lizardmen</v>
      </c>
    </row>
    <row r="50" spans="1:7" x14ac:dyDescent="0.25">
      <c r="A50" s="7">
        <v>48</v>
      </c>
      <c r="B50" s="8" t="str">
        <f>FixturePaste!B49</f>
        <v xml:space="preserve">Spartako </v>
      </c>
      <c r="C50" s="8" t="str">
        <f>VLOOKUP(B50,Players!$C$2:$F$129,4,FALSE)</f>
        <v>Italy</v>
      </c>
      <c r="D50" s="8" t="str">
        <f>VLOOKUP(B50,Players!$C$2:$F$129,3,FALSE)</f>
        <v>Skaven</v>
      </c>
      <c r="E50" s="9" t="str">
        <f>FixturePaste!C49</f>
        <v xml:space="preserve">kfoged </v>
      </c>
      <c r="F50" s="9" t="str">
        <f>VLOOKUP(E50,Players!$C$2:$F$129,4,FALSE)</f>
        <v>Denmark</v>
      </c>
      <c r="G50" s="9" t="str">
        <f>VLOOKUP(E50,Players!$C$2:$F$129,3,FALSE)</f>
        <v>Slann</v>
      </c>
    </row>
    <row r="51" spans="1:7" x14ac:dyDescent="0.25">
      <c r="A51" s="7">
        <v>49</v>
      </c>
      <c r="B51" s="8" t="str">
        <f>FixturePaste!B50</f>
        <v xml:space="preserve">Simon_ACP </v>
      </c>
      <c r="C51" s="8" t="str">
        <f>VLOOKUP(B51,Players!$C$2:$F$129,4,FALSE)</f>
        <v>France</v>
      </c>
      <c r="D51" s="8" t="str">
        <f>VLOOKUP(B51,Players!$C$2:$F$129,3,FALSE)</f>
        <v>Humans</v>
      </c>
      <c r="E51" s="9" t="str">
        <f>FixturePaste!C50</f>
        <v xml:space="preserve">valkohukka </v>
      </c>
      <c r="F51" s="9" t="str">
        <f>VLOOKUP(E51,Players!$C$2:$F$129,4,FALSE)</f>
        <v>Finland</v>
      </c>
      <c r="G51" s="9" t="str">
        <f>VLOOKUP(E51,Players!$C$2:$F$129,3,FALSE)</f>
        <v>Slann</v>
      </c>
    </row>
    <row r="52" spans="1:7" x14ac:dyDescent="0.25">
      <c r="A52" s="7">
        <v>50</v>
      </c>
      <c r="B52" s="8" t="str">
        <f>FixturePaste!B51</f>
        <v xml:space="preserve">Gros Nain </v>
      </c>
      <c r="C52" s="8" t="str">
        <f>VLOOKUP(B52,Players!$C$2:$F$129,4,FALSE)</f>
        <v>France</v>
      </c>
      <c r="D52" s="8" t="str">
        <f>VLOOKUP(B52,Players!$C$2:$F$129,3,FALSE)</f>
        <v>Norse</v>
      </c>
      <c r="E52" s="9" t="str">
        <f>FixturePaste!C51</f>
        <v>J-Ho</v>
      </c>
      <c r="F52" s="9" t="str">
        <f>VLOOKUP(E52,Players!$C$2:$F$129,4,FALSE)</f>
        <v>Finland</v>
      </c>
      <c r="G52" s="9" t="str">
        <f>VLOOKUP(E52,Players!$C$2:$F$129,3,FALSE)</f>
        <v>Nurgle's Rotters</v>
      </c>
    </row>
    <row r="53" spans="1:7" x14ac:dyDescent="0.25">
      <c r="A53" s="7">
        <v>51</v>
      </c>
      <c r="B53" s="8" t="str">
        <f>FixturePaste!B52</f>
        <v xml:space="preserve">BiBi </v>
      </c>
      <c r="C53" s="8" t="str">
        <f>VLOOKUP(B53,Players!$C$2:$F$129,4,FALSE)</f>
        <v>France</v>
      </c>
      <c r="D53" s="8" t="str">
        <f>VLOOKUP(B53,Players!$C$2:$F$129,3,FALSE)</f>
        <v>Undead</v>
      </c>
      <c r="E53" s="9" t="str">
        <f>FixturePaste!C52</f>
        <v xml:space="preserve">BeerBeer </v>
      </c>
      <c r="F53" s="9" t="str">
        <f>VLOOKUP(E53,Players!$C$2:$F$129,4,FALSE)</f>
        <v>Finland</v>
      </c>
      <c r="G53" s="9" t="str">
        <f>VLOOKUP(E53,Players!$C$2:$F$129,3,FALSE)</f>
        <v>Necromantic</v>
      </c>
    </row>
    <row r="54" spans="1:7" x14ac:dyDescent="0.25">
      <c r="A54" s="7">
        <v>52</v>
      </c>
      <c r="B54" s="8" t="str">
        <f>FixturePaste!B53</f>
        <v xml:space="preserve">Matt le fou </v>
      </c>
      <c r="C54" s="8" t="str">
        <f>VLOOKUP(B54,Players!$C$2:$F$129,4,FALSE)</f>
        <v>France</v>
      </c>
      <c r="D54" s="8" t="str">
        <f>VLOOKUP(B54,Players!$C$2:$F$129,3,FALSE)</f>
        <v>Undead</v>
      </c>
      <c r="E54" s="9" t="str">
        <f>FixturePaste!C53</f>
        <v xml:space="preserve">jopotzuki </v>
      </c>
      <c r="F54" s="9" t="str">
        <f>VLOOKUP(E54,Players!$C$2:$F$129,4,FALSE)</f>
        <v>Finland</v>
      </c>
      <c r="G54" s="9" t="str">
        <f>VLOOKUP(E54,Players!$C$2:$F$129,3,FALSE)</f>
        <v>Nurgle's Rotters</v>
      </c>
    </row>
    <row r="55" spans="1:7" x14ac:dyDescent="0.25">
      <c r="A55" s="7">
        <v>53</v>
      </c>
      <c r="B55" s="8" t="str">
        <f>FixturePaste!B54</f>
        <v xml:space="preserve">Harti </v>
      </c>
      <c r="C55" s="8" t="str">
        <f>VLOOKUP(B55,Players!$C$2:$F$129,4,FALSE)</f>
        <v>France</v>
      </c>
      <c r="D55" s="8" t="str">
        <f>VLOOKUP(B55,Players!$C$2:$F$129,3,FALSE)</f>
        <v>Skaven</v>
      </c>
      <c r="E55" s="9" t="str">
        <f>FixturePaste!C54</f>
        <v xml:space="preserve">MacWitt </v>
      </c>
      <c r="F55" s="9" t="str">
        <f>VLOOKUP(E55,Players!$C$2:$F$129,4,FALSE)</f>
        <v>Finland</v>
      </c>
      <c r="G55" s="9" t="str">
        <f>VLOOKUP(E55,Players!$C$2:$F$129,3,FALSE)</f>
        <v>Elves</v>
      </c>
    </row>
    <row r="56" spans="1:7" x14ac:dyDescent="0.25">
      <c r="A56" s="7">
        <v>54</v>
      </c>
      <c r="B56" s="8" t="str">
        <f>FixturePaste!B55</f>
        <v xml:space="preserve">BudWiser </v>
      </c>
      <c r="C56" s="8" t="str">
        <f>VLOOKUP(B56,Players!$C$2:$F$129,4,FALSE)</f>
        <v>France</v>
      </c>
      <c r="D56" s="8" t="str">
        <f>VLOOKUP(B56,Players!$C$2:$F$129,3,FALSE)</f>
        <v>Necromantic</v>
      </c>
      <c r="E56" s="9" t="str">
        <f>FixturePaste!C55</f>
        <v xml:space="preserve">Harza </v>
      </c>
      <c r="F56" s="9" t="str">
        <f>VLOOKUP(E56,Players!$C$2:$F$129,4,FALSE)</f>
        <v>Finland</v>
      </c>
      <c r="G56" s="9" t="str">
        <f>VLOOKUP(E56,Players!$C$2:$F$129,3,FALSE)</f>
        <v>Dwarves</v>
      </c>
    </row>
    <row r="57" spans="1:7" x14ac:dyDescent="0.25">
      <c r="A57" s="7">
        <v>55</v>
      </c>
      <c r="B57" s="8" t="str">
        <f>FixturePaste!B56</f>
        <v xml:space="preserve">Justicium </v>
      </c>
      <c r="C57" s="8" t="str">
        <f>VLOOKUP(B57,Players!$C$2:$F$129,4,FALSE)</f>
        <v>France</v>
      </c>
      <c r="D57" s="8" t="str">
        <f>VLOOKUP(B57,Players!$C$2:$F$129,3,FALSE)</f>
        <v>Wood Elves</v>
      </c>
      <c r="E57" s="9" t="str">
        <f>FixturePaste!C56</f>
        <v xml:space="preserve">edheim </v>
      </c>
      <c r="F57" s="9" t="str">
        <f>VLOOKUP(E57,Players!$C$2:$F$129,4,FALSE)</f>
        <v>Finland</v>
      </c>
      <c r="G57" s="9" t="str">
        <f>VLOOKUP(E57,Players!$C$2:$F$129,3,FALSE)</f>
        <v>Chaos</v>
      </c>
    </row>
    <row r="58" spans="1:7" x14ac:dyDescent="0.25">
      <c r="A58" s="7">
        <v>56</v>
      </c>
      <c r="B58" s="8" t="str">
        <f>FixturePaste!B57</f>
        <v xml:space="preserve">Bouzzy </v>
      </c>
      <c r="C58" s="8" t="str">
        <f>VLOOKUP(B58,Players!$C$2:$F$129,4,FALSE)</f>
        <v>France</v>
      </c>
      <c r="D58" s="8" t="str">
        <f>VLOOKUP(B58,Players!$C$2:$F$129,3,FALSE)</f>
        <v>Chaos Pact</v>
      </c>
      <c r="E58" s="9" t="str">
        <f>FixturePaste!C57</f>
        <v xml:space="preserve">ratogre </v>
      </c>
      <c r="F58" s="9" t="str">
        <f>VLOOKUP(E58,Players!$C$2:$F$129,4,FALSE)</f>
        <v>Finland</v>
      </c>
      <c r="G58" s="9" t="str">
        <f>VLOOKUP(E58,Players!$C$2:$F$129,3,FALSE)</f>
        <v>Necromantic</v>
      </c>
    </row>
    <row r="59" spans="1:7" x14ac:dyDescent="0.25">
      <c r="A59" s="7">
        <v>57</v>
      </c>
      <c r="B59" s="8" t="str">
        <f>FixturePaste!B58</f>
        <v xml:space="preserve">BlackOrc </v>
      </c>
      <c r="C59" s="8" t="str">
        <f>VLOOKUP(B59,Players!$C$2:$F$129,4,FALSE)</f>
        <v>Hungary</v>
      </c>
      <c r="D59" s="8" t="str">
        <f>VLOOKUP(B59,Players!$C$2:$F$129,3,FALSE)</f>
        <v>Chaos Pact</v>
      </c>
      <c r="E59" s="9" t="str">
        <f>FixturePaste!C58</f>
        <v xml:space="preserve">Candlejack </v>
      </c>
      <c r="F59" s="9" t="str">
        <f>VLOOKUP(E59,Players!$C$2:$F$129,4,FALSE)</f>
        <v>Germany</v>
      </c>
      <c r="G59" s="9" t="str">
        <f>VLOOKUP(E59,Players!$C$2:$F$129,3,FALSE)</f>
        <v>Undead</v>
      </c>
    </row>
    <row r="60" spans="1:7" x14ac:dyDescent="0.25">
      <c r="A60" s="7">
        <v>58</v>
      </c>
      <c r="B60" s="8" t="str">
        <f>FixturePaste!B59</f>
        <v xml:space="preserve">noraal </v>
      </c>
      <c r="C60" s="8" t="str">
        <f>VLOOKUP(B60,Players!$C$2:$F$129,4,FALSE)</f>
        <v>Hungary</v>
      </c>
      <c r="D60" s="8" t="str">
        <f>VLOOKUP(B60,Players!$C$2:$F$129,3,FALSE)</f>
        <v>Underworld</v>
      </c>
      <c r="E60" s="9" t="str">
        <f>FixturePaste!C59</f>
        <v xml:space="preserve">Jonny_Kanone </v>
      </c>
      <c r="F60" s="9" t="str">
        <f>VLOOKUP(E60,Players!$C$2:$F$129,4,FALSE)</f>
        <v>Germany</v>
      </c>
      <c r="G60" s="9" t="str">
        <f>VLOOKUP(E60,Players!$C$2:$F$129,3,FALSE)</f>
        <v>Chaos Dwarves</v>
      </c>
    </row>
    <row r="61" spans="1:7" x14ac:dyDescent="0.25">
      <c r="A61" s="7">
        <v>59</v>
      </c>
      <c r="B61" s="8" t="str">
        <f>FixturePaste!B60</f>
        <v xml:space="preserve">Alex05 </v>
      </c>
      <c r="C61" s="8" t="str">
        <f>VLOOKUP(B61,Players!$C$2:$F$129,4,FALSE)</f>
        <v>Hungary</v>
      </c>
      <c r="D61" s="8" t="str">
        <f>VLOOKUP(B61,Players!$C$2:$F$129,3,FALSE)</f>
        <v>Orc</v>
      </c>
      <c r="E61" s="9" t="str">
        <f>FixturePaste!C60</f>
        <v xml:space="preserve">DocMaxx </v>
      </c>
      <c r="F61" s="9" t="str">
        <f>VLOOKUP(E61,Players!$C$2:$F$129,4,FALSE)</f>
        <v>Germany</v>
      </c>
      <c r="G61" s="9" t="str">
        <f>VLOOKUP(E61,Players!$C$2:$F$129,3,FALSE)</f>
        <v>Chaos Pact</v>
      </c>
    </row>
    <row r="62" spans="1:7" x14ac:dyDescent="0.25">
      <c r="A62" s="7">
        <v>60</v>
      </c>
      <c r="B62" s="8" t="str">
        <f>FixturePaste!B61</f>
        <v xml:space="preserve">Itzla </v>
      </c>
      <c r="C62" s="8" t="str">
        <f>VLOOKUP(B62,Players!$C$2:$F$129,4,FALSE)</f>
        <v>Hungary</v>
      </c>
      <c r="D62" s="8" t="str">
        <f>VLOOKUP(B62,Players!$C$2:$F$129,3,FALSE)</f>
        <v>Chaos Dwarves</v>
      </c>
      <c r="E62" s="9" t="str">
        <f>FixturePaste!C61</f>
        <v xml:space="preserve">Muadib </v>
      </c>
      <c r="F62" s="9" t="str">
        <f>VLOOKUP(E62,Players!$C$2:$F$129,4,FALSE)</f>
        <v>Germany</v>
      </c>
      <c r="G62" s="9" t="str">
        <f>VLOOKUP(E62,Players!$C$2:$F$129,3,FALSE)</f>
        <v>Khemri</v>
      </c>
    </row>
    <row r="63" spans="1:7" x14ac:dyDescent="0.25">
      <c r="A63" s="7">
        <v>61</v>
      </c>
      <c r="B63" s="8" t="str">
        <f>FixturePaste!B62</f>
        <v xml:space="preserve">Wolio </v>
      </c>
      <c r="C63" s="8" t="str">
        <f>VLOOKUP(B63,Players!$C$2:$F$129,4,FALSE)</f>
        <v>Hungary</v>
      </c>
      <c r="D63" s="8" t="str">
        <f>VLOOKUP(B63,Players!$C$2:$F$129,3,FALSE)</f>
        <v>Dark Elves</v>
      </c>
      <c r="E63" s="9" t="str">
        <f>FixturePaste!C62</f>
        <v xml:space="preserve">Arioso </v>
      </c>
      <c r="F63" s="9" t="str">
        <f>VLOOKUP(E63,Players!$C$2:$F$129,4,FALSE)</f>
        <v>Germany</v>
      </c>
      <c r="G63" s="9" t="str">
        <f>VLOOKUP(E63,Players!$C$2:$F$129,3,FALSE)</f>
        <v>Orc</v>
      </c>
    </row>
    <row r="64" spans="1:7" x14ac:dyDescent="0.25">
      <c r="A64" s="7">
        <v>62</v>
      </c>
      <c r="B64" s="8" t="str">
        <f>FixturePaste!B63</f>
        <v xml:space="preserve">Favi </v>
      </c>
      <c r="C64" s="8" t="str">
        <f>VLOOKUP(B64,Players!$C$2:$F$129,4,FALSE)</f>
        <v>Hungary</v>
      </c>
      <c r="D64" s="8" t="str">
        <f>VLOOKUP(B64,Players!$C$2:$F$129,3,FALSE)</f>
        <v>Skaven</v>
      </c>
      <c r="E64" s="9" t="str">
        <f>FixturePaste!C63</f>
        <v xml:space="preserve">Gaunab </v>
      </c>
      <c r="F64" s="9" t="str">
        <f>VLOOKUP(E64,Players!$C$2:$F$129,4,FALSE)</f>
        <v>Germany</v>
      </c>
      <c r="G64" s="9" t="str">
        <f>VLOOKUP(E64,Players!$C$2:$F$129,3,FALSE)</f>
        <v>Orc</v>
      </c>
    </row>
    <row r="65" spans="1:7" x14ac:dyDescent="0.25">
      <c r="A65" s="7">
        <v>63</v>
      </c>
      <c r="B65" s="8" t="str">
        <f>FixturePaste!B64</f>
        <v xml:space="preserve">swifty </v>
      </c>
      <c r="C65" s="8" t="str">
        <f>VLOOKUP(B65,Players!$C$2:$F$129,4,FALSE)</f>
        <v>Hungary</v>
      </c>
      <c r="D65" s="8" t="str">
        <f>VLOOKUP(B65,Players!$C$2:$F$129,3,FALSE)</f>
        <v>Khemri</v>
      </c>
      <c r="E65" s="9" t="str">
        <f>FixturePaste!C64</f>
        <v xml:space="preserve">Prince </v>
      </c>
      <c r="F65" s="9" t="str">
        <f>VLOOKUP(E65,Players!$C$2:$F$129,4,FALSE)</f>
        <v>Germany</v>
      </c>
      <c r="G65" s="9" t="str">
        <f>VLOOKUP(E65,Players!$C$2:$F$129,3,FALSE)</f>
        <v>Lizardmen</v>
      </c>
    </row>
    <row r="66" spans="1:7" x14ac:dyDescent="0.25">
      <c r="A66" s="7">
        <v>64</v>
      </c>
      <c r="B66" s="8" t="str">
        <f>FixturePaste!B65</f>
        <v xml:space="preserve">cz </v>
      </c>
      <c r="C66" s="8" t="str">
        <f>VLOOKUP(B66,Players!$C$2:$F$129,4,FALSE)</f>
        <v>Hungary</v>
      </c>
      <c r="D66" s="8" t="str">
        <f>VLOOKUP(B66,Players!$C$2:$F$129,3,FALSE)</f>
        <v>Underworld</v>
      </c>
      <c r="E66" s="9" t="str">
        <f>FixturePaste!C65</f>
        <v xml:space="preserve">RoterSternHochdah </v>
      </c>
      <c r="F66" s="9" t="str">
        <f>VLOOKUP(E66,Players!$C$2:$F$129,4,FALSE)</f>
        <v>Germany</v>
      </c>
      <c r="G66" s="9" t="str">
        <f>VLOOKUP(E66,Players!$C$2:$F$129,3,FALSE)</f>
        <v>Chaos Dwarves</v>
      </c>
    </row>
  </sheetData>
  <mergeCells count="2">
    <mergeCell ref="B1:D1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Players</vt:lpstr>
      <vt:lpstr>FixturePaste</vt:lpstr>
      <vt:lpstr>PrintOut</vt:lpstr>
      <vt:lpstr>Display</vt:lpstr>
      <vt:lpstr>PrintOut!Print_Titles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2016-10-17T19:50:07Z</cp:lastPrinted>
  <dcterms:created xsi:type="dcterms:W3CDTF">2016-10-17T19:37:36Z</dcterms:created>
  <dcterms:modified xsi:type="dcterms:W3CDTF">2016-10-17T20:08:36Z</dcterms:modified>
</cp:coreProperties>
</file>